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F:\PC ACTI\DOCUMENTOS MAQUINA 2\Reportes ASUR\2022\"/>
    </mc:Choice>
  </mc:AlternateContent>
  <xr:revisionPtr revIDLastSave="0" documentId="13_ncr:1_{D494B0F5-67CD-4311-BF6C-8D01FC8BFAFD}" xr6:coauthVersionLast="43" xr6:coauthVersionMax="43" xr10:uidLastSave="{00000000-0000-0000-0000-000000000000}"/>
  <bookViews>
    <workbookView xWindow="-108" yWindow="-108" windowWidth="23256" windowHeight="12576" xr2:uid="{00000000-000D-0000-FFFF-FFFF00000000}"/>
  </bookViews>
  <sheets>
    <sheet name="23" sheetId="47" r:id="rId1"/>
    <sheet name="22" sheetId="48" r:id="rId2"/>
    <sheet name="21" sheetId="49" r:id="rId3"/>
    <sheet name="20" sheetId="46" r:id="rId4"/>
    <sheet name="19" sheetId="42" r:id="rId5"/>
    <sheet name="18" sheetId="44" r:id="rId6"/>
    <sheet name="17" sheetId="43" r:id="rId7"/>
    <sheet name="16" sheetId="41" r:id="rId8"/>
    <sheet name="15" sheetId="38" r:id="rId9"/>
    <sheet name="14" sheetId="39" r:id="rId10"/>
    <sheet name="13" sheetId="40" r:id="rId11"/>
    <sheet name="12" sheetId="37" r:id="rId12"/>
    <sheet name="11" sheetId="34" r:id="rId13"/>
    <sheet name="10" sheetId="35" r:id="rId14"/>
    <sheet name="9" sheetId="33" r:id="rId15"/>
    <sheet name="8" sheetId="31" r:id="rId16"/>
    <sheet name="7" sheetId="32" r:id="rId17"/>
    <sheet name="6" sheetId="30" r:id="rId18"/>
    <sheet name="5" sheetId="29" r:id="rId19"/>
    <sheet name="4" sheetId="28" r:id="rId20"/>
    <sheet name="3" sheetId="27" r:id="rId21"/>
    <sheet name="2" sheetId="26" r:id="rId22"/>
    <sheet name="1" sheetId="25" r:id="rId2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47" l="1"/>
  <c r="C6" i="47"/>
  <c r="E6" i="48"/>
  <c r="C6" i="48"/>
  <c r="E6" i="49"/>
  <c r="C6" i="49"/>
  <c r="G6" i="49" s="1"/>
  <c r="G6" i="48" l="1"/>
  <c r="G6" i="47"/>
  <c r="E6" i="46"/>
  <c r="C6" i="46"/>
  <c r="G6" i="46" l="1"/>
  <c r="E6" i="42"/>
  <c r="C6" i="42"/>
  <c r="E6" i="43"/>
  <c r="C6" i="43"/>
  <c r="E6" i="44"/>
  <c r="C6" i="44"/>
  <c r="G6" i="42" l="1"/>
  <c r="G6" i="43"/>
  <c r="G6" i="44"/>
  <c r="E6" i="41"/>
  <c r="C6" i="41"/>
  <c r="E6" i="38"/>
  <c r="C6" i="38"/>
  <c r="E6" i="39"/>
  <c r="C6" i="39"/>
  <c r="E6" i="40"/>
  <c r="C6" i="40"/>
  <c r="G6" i="40" l="1"/>
  <c r="G6" i="39"/>
  <c r="G6" i="38"/>
  <c r="G6" i="41"/>
  <c r="E6" i="37"/>
  <c r="C6" i="37"/>
  <c r="G6" i="37" s="1"/>
  <c r="E6" i="34" l="1"/>
  <c r="C6" i="34"/>
  <c r="E6" i="35"/>
  <c r="C6" i="35"/>
  <c r="G6" i="34" l="1"/>
  <c r="G6" i="35"/>
  <c r="E6" i="33"/>
  <c r="C6" i="33"/>
  <c r="E6" i="31"/>
  <c r="C6" i="31"/>
  <c r="E6" i="32"/>
  <c r="C6" i="32"/>
  <c r="G6" i="33" l="1"/>
  <c r="G6" i="31"/>
  <c r="G6" i="32"/>
  <c r="E6" i="30"/>
  <c r="C6" i="30"/>
  <c r="G6" i="30" l="1"/>
  <c r="E6" i="29"/>
  <c r="C6" i="29"/>
  <c r="G6" i="29" l="1"/>
  <c r="E6" i="26"/>
  <c r="C6" i="26"/>
  <c r="E6" i="27"/>
  <c r="C6" i="27"/>
  <c r="E6" i="28"/>
  <c r="C6" i="28"/>
  <c r="G6" i="28" s="1"/>
  <c r="G6" i="26" l="1"/>
  <c r="G6" i="27"/>
  <c r="E6" i="25"/>
  <c r="C6" i="25"/>
  <c r="G6" i="25" l="1"/>
</calcChain>
</file>

<file path=xl/sharedStrings.xml><?xml version="1.0" encoding="utf-8"?>
<sst xmlns="http://schemas.openxmlformats.org/spreadsheetml/2006/main" count="322" uniqueCount="90">
  <si>
    <t>DESGLOSE OPERACIONES AEROPUERTO INTERNACIONAL DE CANCÚN</t>
  </si>
  <si>
    <t>FECHA</t>
  </si>
  <si>
    <t>LLEGADAS</t>
  </si>
  <si>
    <t>SALIDAS</t>
  </si>
  <si>
    <t>TOTAL OPERACIONES</t>
  </si>
  <si>
    <t>Nal.</t>
  </si>
  <si>
    <t>Intl</t>
  </si>
  <si>
    <t>Fuente: ASUR</t>
  </si>
  <si>
    <t>1 de Mayo</t>
  </si>
  <si>
    <t>2 de Mayo</t>
  </si>
  <si>
    <t>3 de Mayo</t>
  </si>
  <si>
    <t>4 de Mayo</t>
  </si>
  <si>
    <t>Destinos nacionales con operaciones programadas: Acapulco, Aguascalientes, Bajío, Chihuahua, Ciudad Juárez, Ciudad de México, Culiacán, Guadalajara, Hermosillo, Mexicali, Monterrey, Puebla, Querétaro, Reynosa, San Luis Potosí, Tijuana, Tuxtla, Veracruz, Villahermosa.</t>
  </si>
  <si>
    <t>Los destinos internacionales con vuelos programados: Atlanta, Austin, Baltimore, Birmingham, Bogotá, Boston, Brasilia, Bruselas, Buenos Aires, Calgary, Cali, Charlotte, Chicago, Cincinnati, Cleveland, Dallas, Denver, Detroit, Estambul, Filadelfia, Flores, Frankfurt, Glasgow, Guatemala, Halifax, Hartford, Houston, La Habana, Lima, Lisboa, Londres, Los Angeles, Madrid, Managua, Manchester, Medellín, Miami, Mineápolis, Montreal, Nueva York, Orlando, Panamá, París, Phoenix, Quebec, Raleigh, Salt Lake, San Francisco, San José, San Luis, San Salvador, Santiago de Chile, Seattle, Tampa, Toronto, Vancouver, Viena, Washington.</t>
  </si>
  <si>
    <t>Aerolíneas internacionales con vuelos programados: Aerolíneas Argentinas, Aeromar, Aeroméxico, Air Canada, Air France, Air Transat, Alaska, American, Austrian, Avianca, British, Cóndor, Copa, Delta, Eurowings, Frontier, Gol, Iberojet, Jet Air, Jet Blue, Latam, Magni, Orbest, Sky, Spirit, Southwest, Sun Country, Sunwing, TAG, TUI, Turkish, United, Viva Aerobús, Viva Air, Volaris, West Jet, Wingo, World2Fly.</t>
  </si>
  <si>
    <t>Aerolíneas internacionales con vuelos programados: Aeroméxico, Air Canada, Air France, Air Portugal, Air Transat, Alaska, American, Avianca, British, Cóndor, Conviasa, Copa, Delta, Edelweiss, Frontier, Gol, Iberojet, Jet Air, Jet Blue, Latam, Magni, Sky, Spirit, Southwest, Sun Country, Sunwing, TAG, TUI, Turkish, United, Viva Aerobús, Viva Air, Volaris, West Jet, Wingo, World2Fly.</t>
  </si>
  <si>
    <t>Los destinos internacionales con vuelos programados: Atlanta, Austin, Baltimore, Birmingham, Bogotá, Boston, Brasilia, Bristol, Bruselas, Calgary, Caracas, Charlotte, Chicago, Cleveland, Dallas, Denver, Detroit, Doncaster, Estambul, Filadelfia, Flores, Frankfurt, Guatemala, Hartford, Holguín, Houston, La Habana, Lima, Lisboa, Londres, Los Angeles, Madrid, Managua, Manchester, Medellín, Miami, Mineápolis, Montreal, Nueva Orleans, Nueva York, Orlando, Panamá, París, Phoenix, Raleigh, Salt Lake, San Francisco, San José, San Luis, Seattle, Tampa, Toronto, Washington, Zurich.</t>
  </si>
  <si>
    <t>Destinos nacionales con operaciones programadas: Aguascalientes, Bajío, Chihuahua, Ciudad Juárez, Ciudad de México, Guadalajara, Mérida, Mexicali, Monterrey, Oaxaca, Puebla, Querétaro, Reynosa, San Luis Potosí, Tampico, Tijuana, Tuxtla, Veracruz, Villahermosa.</t>
  </si>
  <si>
    <t>Destinos nacionales con operaciones programadas:Bajío, Chihuahua, Ciudad Juárez, Ciudad de México, Guadalajara, Mexicali, Monterrey, Morelia, Puebla, Querétaro, San Luis Potosí, Tijuana, Torreón, Tuxtla, Veracruz.</t>
  </si>
  <si>
    <t>Aerolíneas internacionales con vuelos programados: Aerolíneas Argentinas, Aeromar, Aeroméxico, Air Canada, Air Europa, Air France, Air Transat, Alaska, American, Avianca, British, Cóndor, Copa, Delta, Eurowings, Frontier, Jet Blue, Latam, Magni, Sky, Spirit, Southwest, Sunwing, TAG, TUI, Turkish, United, Viva Aerobús, Viva Air, Volaris, West Jet, Wingo.</t>
  </si>
  <si>
    <t>Los destinos internacionales con vuelos programados:Atlanta, Austin, Baltimore, Bogotá, Boston, Buenos Aires, Calgary, Cali, Camagüey, Charlotte, Chicago, Dallas, Denver, Detroit, Edmonton, Estambul, Filadelfia, Flores, Frankfurt, Guatemala, Hartford, Houston, La Habana, Lima, Londres, Los Angeles, Madrid, Manchester, Medellín, Miami, Mineápolis, Montreal, Munich, Newcastle, Nueva York, Orlando, Panamá, París, Phoenix, Raleigh, Salt Lake, San Francisco, San José, San Luis, Seattle, Tampa, Toronto, Vancouver, Washington.</t>
  </si>
  <si>
    <t>Los destinos internacionales con vuelos programados: Atlanta, Austin, Baltimore, Birmingham, Bogotá, Boston, Brasilia, Bruselas, Calgary, Charlotte, Chicago, Cincinnati, Cleveland, Dallas, Denver, Detroit, Estambul, Filadelfia, Flores, Frankfurt, Glasgow, Guatemala, Hartford, Holguín, Houston, La Habana, Lima, Lisboa, Londres, Los Angeles, Managua, Manchester, Medellín, Miami, Mineápolis, Montreal, Munich, Nueva Orleans, Nueva York, Orlando, Panamá, Phoenix, Raleigh, Salt Lake, San Francisco, San José, San Luis, Santa Clara, Seattle, Tampa, Toronto, Vancouver, Varadero, Washington.</t>
  </si>
  <si>
    <t>Aerolíneas internacionales con vuelos programados:Aeromar, Aeroméxico, Air Canada, Air Portugal, Air Transat, Alaska, American, Avianca, British, Copa, Delta, Eurowings, Frontier, Gol, Jet Air, Jet Blue, Latam, Magni, Sky, Spirit, Southwest, Sunwing, TAG, TUI, Turkish, United, Viva Aerobús, Viva Air, Volaris, West Jet, Wingo.</t>
  </si>
  <si>
    <t>Destinos nacionales con operaciones programadas: Aguascalientes, Bajío, Chihuahua, Ciudad Juárez, Ciudad de México, Culiacán, Guadalajara, Mexicali, Monterrey, Oaxaca, Puebla, Querétaro, Reynosa, San Luis Potosí, Tijuana, Tuxtla, Veracruz, Villahermosa.</t>
  </si>
  <si>
    <t>5 de Mayo</t>
  </si>
  <si>
    <t>Los destinos internacionales con vuelos programados: Amsterdam, Atlanta, Austin, Baltimore, Bogotá, Boston, Buenos Aires, Calgary, Cali, Camagüey, Charlotte, Chicago, Dallas, Denver, Detroit, Edmonton, Estambul, Filadelfia, Flores, Frankfurt, Guatemala, Hartford, Houston, Katowice, La Habana, Lima, Lisboa, Londres, Los Angeles, Managua, Manchester, Medellín, Miami, Mineápolis, Montreal, Munich, Nueva York, Orlando, Panamá, París, Phoenix, Raleigh, Salt Lake, San Francisco, San José, San Luis, San Salvador, Seattle, Tampa, Toronto, Vancouver, Varsovia, Washington, Zurich.</t>
  </si>
  <si>
    <t>Destinos nacionales con operaciones programadas: Acapulco, Bajío, Chihuahua, Ciudad Juárez, Ciudad de México, Guadalajara, Mexicali, Monterrey, Morelia, Oaxaca, Puebla, Querétaro, Reynosa, San Luis Potosí, Tijuana, Tuxtla, Veracruz.</t>
  </si>
  <si>
    <t>Aerolíneas internacionales con vuelos programados:Aerolíneas Argentinas, Aeroméxico, Air Canada, Air France, Air Portugal, Air Transat, Alaska, American, Avianca, British, Cóndor, Copa, Delta, Edelweiss, Eurowings, Frontier, Jet Blue, Latam, Lot Polish, Magni, Sky, Spirit, Southwest, Sunwing, TAG, TUI, Turkish, United, Viva Aerobús, Viva Air, Volaris, West Jet, Wingo.</t>
  </si>
  <si>
    <t>6 de Mayo</t>
  </si>
  <si>
    <t>Los destinos internacionales con vuelos programados: Atlanta, Austin, Baltimore, Birmingham, Bogotá, Boston, Brasilia, Bruselas, Calgary, Caracas, Charlotte, Chicago, Cleveland, Dallas, Denver, Detroit, Edmonton, Estambul, Filadelfia, Flores, Frankfurt, Guatemala, Hartford, Houston, La Habana, Lima, Lisboa, Londres, Los Angeles, Madrid, Managua, Manchester, Medellín, Miami, Mineápolis, Montreal, Munich, Nueva Orleans, Nueva York, Orlando, Panamá, Phoenix, Raleigh, Salt Lake, San Francisco, San José, San Luis, Seattle, Tampa, Toronto, Vancouver, Varsovia, Washington.</t>
  </si>
  <si>
    <t>Aerolíneas internacionales con vuelos programados:Aeromar, Aeroméxico, Air Canada, Air Portugal, Air Transat, Alaska, American, Avianca, British, Conviasa, Copa, Delta, Eurowings, Frontier, Gol, Iberojet, Jet Air, Jet Blue, Latam, Lot Polish, Magni, Sky, Spirit, Southwest, Sunwing, TAG, TUI, Turkish, United, Viva Aerobús, Viva Air, Volaris, West Jet, Wingo, World2Fly.</t>
  </si>
  <si>
    <t>Destinos nacionales con operaciones programadas: Aguascalientes, Bajío, Chihuahua, Ciudad Juárez, Ciudad de México, Culiacán, Guadalajara, Mérida, Mexicali, Monterrey, Puebla, Querétaro, Reynosa, San Luis Potosí, Tampico, Tijuana, Tuxtla, Veracruz, Villahermosa.</t>
  </si>
  <si>
    <t>9 de Mayo</t>
  </si>
  <si>
    <t>8 de Mayo</t>
  </si>
  <si>
    <t>7 de Mayo</t>
  </si>
  <si>
    <t>Los destinos internacionales con vuelos programados: Amsterdam, Atlanta, Austin, Baltimore, Bogotá, Boston, Breslaw, Buenos Aires, Calgary, Cali, Charlotte, Chicago, Cincinnati, Cleveland, Columbus, Dallas, Denver, Detroit, Edmonton, Estambul, Filadelfia, Flores, Frankfurt, Glasgow, Guatemala, Hartford, Holguín, Houston, Indianápolis, Kansas, La Habana, Lima, Lisboa, Londres, Los Angeles, Madrid, Manchester, Medellín, Miami, Mineápolis, Montreal, Nashville, Newcastle, Nueva Orleans, Nueva York, Orlando, Panamá, París, Phoenix, Pittsburgh, Quebec, Raleigh, Salt Lake, San Antonio, San Francisco, San José, San Luis, Seattle, Tampa, Toronto, Vancouver, Washington, Zurich.</t>
  </si>
  <si>
    <t>Aerolíneas internacionales con vuelos programados:Aerolíneas Argentinas, Aeroméxico, Air Canada, Air Europa, Air France, Air Portugal, Air Transat, Alaska, Allegiant, American, Avianca, British, Cóndor, Copa, Delta, Edelweiss, Flair, Frontier, Jet Blue, Latam, Magni, Sky, Spirit, Southwest, Sun Country, Sunwing, Swoop, TAG, TUI, Turkish, United, Viva Aerobús, Viva Air, Volaris, West Jet, Wingo.</t>
  </si>
  <si>
    <t>Destinos nacionales con operaciones programadas: Aguascalientes, Bajío, Chihuahua, Ciudad Juárez, Ciudad de México, Guadalajara, Mexicali, Monterrey, Morelia, Oaxaca, Puebla, Querétaro, Reynosa, San Luis Potosí, Tijuana, Torreón, Tuxtla, Veracruz, Villahermosa.</t>
  </si>
  <si>
    <t>Destinos nacionales con operaciones programadas: Acapulco, Aguascalientes, Bajío, Chihuahua, Ciudad Juárez, Ciudad de México, Culiacán, Guadalajara, Mexicali, Monterrey, Puebla, Querétaro, Reynosa, San Luis Potosí, Tijuana, Tuxtla, Veracruz, Villahermosa.</t>
  </si>
  <si>
    <t>Los destinos internacionales con vuelos programados: Atlanta, Austin, Baltimore, Birmingham, Bogotá, Boston, Brasilia, Bruselas, Buenos Aires, Calgary, Cali, Charlotte, Chicago, Cincinnati, Dallas, Denver, Detroit, Estambul, Filadelfia, Flores, Frankfurt, Glasgow, Guatemala, Halifax, Houston, La Habana, Lima, Lisboa, Londres, Los Angeles, Madrid, Managua, Manchester, Medellín, Miami, Mineápolis, Montreal, Nueva York, Orlando, Panamá, París, Phoenix, Quebec, Raleigh, Salt Lake, San Francisco, San José, San Luis, San Salvador, Santiago de Chile, Seattle, Tampa, Toronto, Vancouver, Washington.</t>
  </si>
  <si>
    <t>Aerolíneas internacionales con vuelos programados:Aerolíneas Argentinas, Aeromar, Aeroméxico, Air Canada, Air France, Air Transat, Alaska, American, Avianca, British, Cóndor, Copa, Delta, Eurowings, Frontier, Gol, Iberojet, Jet Air, Jet Blue, Latam, Magni, Orbest, Sky, Spirit, Southwest, Sun Country, Sunwing, TAG, TUI, Turkish, United, Viva Aerobús, Viva Air, Volaris, West Jet, Wingo, World2Fly.</t>
  </si>
  <si>
    <t>Los destinos internacionales con vuelos programados: Atlanta, Austin, Baltimore, Bogotá, Boston, Brasilia, Bristol, Bruselas, Calgary, Caracas, Charlotte, Chicago, Cleveland, Dallas, Denver, Detroit, Duncaster, Estambul, Filadelfia, Flores, Frankfurt, Guatemala, Hartford, Houston, La Habana, Lima, Lisboa, Londres, Los Angeles, Madrid, Managua, Manchester, Medellín, Miami, Mineápolis, Montreal, Nueva Orleans, Nueva York, Orlando, Panamá, París, Phoenix, Raleigh, Salt Lake, San Francisco, San José, San Luis, Seattle, Tampa, Toronto, Washington.</t>
  </si>
  <si>
    <t>Aerolíneas internacionales con vuelos programados:Aeroméxico, Air Canada, Air France, Air Portugal, Air Transat, Alaska, American, Avianca, British, Cóndor, Conviasa, Copa, Delta, Frontier, Gol, Iberojet, Jet Air, Jet Blue, Latam, Magni, Sky, Spirit, Southwest, Sunwing, TAG, TUI, Turkish, United, Viva Aerobús, Viva Air, Volaris, West Jet, Wingo, World2Fly.</t>
  </si>
  <si>
    <t>11 de Mayo</t>
  </si>
  <si>
    <t>10 de Mayo</t>
  </si>
  <si>
    <t>Destinos nacionales con operaciones programadas: Bajío, Chihuahua, Ciudad Juárez, Ciudad de México, Guadalajara, Mexicali, Monterrey, Morelia, Puebla, Querétaro, San Luis Potosí, Tijuana, Torreón, Tuxtla, Veracruz, Villahermosa.</t>
  </si>
  <si>
    <t>Aerolíneas internacionales con vuelos programados:Aerolíneas Argentinas, Aeromar, Aeroméxico, Air Canada, Air Europa, Air France, Air Transat, Alaska, American, Avianca, British, Cóndor, Copa, Delta, Eurowings, Frontier, Jet Blue, Latam, Magni, Sky, Spirit, Southwest, Sunwing, TAG, TUI, Turkish, United, Viva Aerobús, Viva Air, Volaris, West Jet, Wingo.</t>
  </si>
  <si>
    <t>Los destinos internacionales con vuelos programados: Atlanta, Austin, Baltimore, Bogotá, Boston, Buenos Aires, Calgary, Cali, Camagüey, Charlotte, Chicago, Dallas, Denver, Detroit, Edmontón, Estambul, Filadelfia, Flores, Frankfurt, Guatemala, Houston, La Habana, Lima, Londres, Los Angeles, Madrid, Manchester, Medellín, Miami, Mineápolis, Montreal, Munich, Newcastle, Nueva York, Orlando, Panamá, París, Phoenix, Raleigh, Salt Lake, San Francisco, San José, San Luis, Seattle, Tampa, Toronto, Vancouver, Varadero, Washington.</t>
  </si>
  <si>
    <t>Aerolíneas internacionales con vuelos programados:Aeroméxico, Air Canada, Air France, Air Portugal, Air Transat, Alaska, American, Avianca, British, Cóndor, Copa, Delta, Eurowings, Frontier, Gol, Jet Air, Jet Blue, Latam, Magni, Sky, Spirit, Southwest, Sunwing, TAG, TUI, Turkish, United, Viva Aerobús, Viva Air, Volaris, West Jet, Wingo.</t>
  </si>
  <si>
    <t>Los destinos internacionales con vuelos programados: Atlanta, Austin, Baltimore, Birmingham, Bogotá, Boston, Brasilia, Bruselas, Calgary, Charlotte, Chicago, Cincinnati, Cleveland, Dallas, Denver, Detroit, Edmontón, Estambul, Filadelfia, Flores, Frankfurt, Glasgow, Guatemala, Hartford, Holguín, Houston, La Habana, Lima, Lisboa, Londres, Los Angeles, Manchester, Medellín, Miami, Mineápolis, Montreal, Munich, Nueva Orleans, Nueva York, Orlando, Panamá, París, Phoenix, Raleigh, Salt Lake, San Francisco, San José, San Luis, Santa Clara, Seattle, Tampa, Toronto, Vancouver, Washington.</t>
  </si>
  <si>
    <t>Destinos nacionales con operaciones programadas: Aguascalientes, Bajío, Chihuahua, Ciudad Juárez, Ciudad de México, Culiacán, Guadalajara, Mexicali, Monterrey, Oaxaca, Puebla, Querétaro, San Luis Potosí, Tijuana, Tuxtla, Veracruz, Villahermosa.</t>
  </si>
  <si>
    <t>12 de Mayo</t>
  </si>
  <si>
    <t>Aerolíneas internacionales con vuelos programados:Aerolíneas Argentinas, Aeroméxico, Air Canada, Air France, Air Portugal, Air Transat, Alaska, American, Avianca, British, Cóndor, Copa, Delta, Edelweiss, Eurowings, Frontier, Jet Blue, Latam, Magni, Neos, Sky, Spirit, Southwest, Sunwing, TAG, TUI, Turkish, United, Viva Aerobús, Viva Air, Volaris, West Jet, Wingo.</t>
  </si>
  <si>
    <t>Los destinos internacionales con vuelos programados: Amsterdam, Atlanta, Austin, Baltimore, Bogotá, Boston, Buenos Aires, Calgary, Cali, Camagüey, Charlotte, Chicago, Dallas, Denver, Detroit, Edmonton, Estambul, Filadelfia, Flores, Frankfurt, Guatemala, Houston, La Habana, Lima, Lisboa, Londres, Los Angeles, Manchester, Medellín, Miami, Milán, Mineápolis, Montreal, Munich, Nueva York, Orlando, Panamá, París, Phoenix, Raleigh, Salt Lake, San Francisco, San José, San Luis, San Pedro Sula, San Salvador, Seattle, Tampa, Toronto, Vancouver, Washington. Zurich.</t>
  </si>
  <si>
    <t>16 de Mayo</t>
  </si>
  <si>
    <t>15 de Mayo</t>
  </si>
  <si>
    <t>14 de Mayo</t>
  </si>
  <si>
    <t>13 de Mayo</t>
  </si>
  <si>
    <t>Los destinos internacionales con vuelos programados: Atlanta, Austin, Baltimore, Bogotá, Boston, Brasilia, Bristol, Bruselas, Calgary, Caracas, Charlotte, Chicago, Cleveland, Dallas, Denver, Detroit, Duncaster, Estambul, Filadelfia, Frankfurt, Guatemala, Hartford, Houston, La Habana, Lima, Lisboa, Londres, Los Angeles, Madrid, Manchester, Medellín, Miami, Mineápolis, Montreal, Nueva Orleans, Nueva York, Orlando, Panamá, París, Phoenix, Punta Cana, Raleigh, Salt Lake, San Francisco, San José, San Luis, Seattle, Tampa, Toronto, Washington.</t>
  </si>
  <si>
    <t>Aerolíneas internacionales con vuelos programados:Aeroméxico, Air Canada, Air France, Air Portugal, Air Transat, Alaska, American, Avianca, British, Cóndor, Conviasa, Copa, Delta, Frontier, Gol, Iberojet, Jet Air, JetBlue, Latam, Magni, Orbest, Sky, Spirit, Southwest, Sunwing, TAG, TUI, Turkish, United, Viva Aerobús, Viva Air, Volaris, West Jet, Wingo, World2Fly.</t>
  </si>
  <si>
    <t>Los destinos internacionales con vuelos programados: Atlanta, Austin, Baltimore, Birmingham, Bogotá, Boston, Brasilia, Bruselas, Buenos Aires, Calgary, Cali, Charlotte, Chicago, Dallas, Denver, Detroit, Estambul, Filadelfia, Flores, Frankfurt, Glasgow, Guatemala, Houston, La Habana, Lima, Lisboa, Londres, Los Angeles, Madrid, Manchester, Medellín, Miami, Mineápolis, Montreal, Nueva York, Orlando, Panamá, París, Phoenix, Quebec, Raleigh, Salt Lake, San Salvador, San Francisco, San José, San Luis, Santiago de Chile, Seattle, Tampa, Toronto, Vancouver, Washington.</t>
  </si>
  <si>
    <t>Aerolíneas internacionales con vuelos programados:Aerolíneas Argentinas, Aeromar, Aeroméxico, Air Canada, Air France, Air Transat, Alaska, American, Avianca, British, Cóndor, Copa, Delta, Eurowings, Frontier, Gol, Iberojet, Jet Air, JetBlue, Latam, Magni, Sky, Spirit, Southwest, Sun Country, Sunwing, TAG, TUI, Turkish, United, Viva Aerobús, Viva Air, Volaris, West Jet, Wingo, World2Fly.</t>
  </si>
  <si>
    <t>Destinos nacionales con operaciones programadas: Aguascalientes, Bajío, Chihuahua, Ciudad Juárez, Ciudad de México, Guadalajara, Mérida, Mexicali, Monterrey, Morelia, Oaxaca, Puebla, Querétaro, San Luis Potosí, Tijuana, Torreón, Tuxtla, Veracruz, Villahermosa.</t>
  </si>
  <si>
    <t>Aerolíneas internacionales con vuelos programados:Aerolíneas Argentinas, Aeromar, Aeroméxico, Air Canada, Air Europa, Air France, Air Portugal, Air Transat, Alaska, Allegiant, American, Avianca, British, Cóndor, Copa, Delta, Edelweiss, Flair, Frontier, Jet Blue, Latam, Magni, Sky, Spirit, Southwest, Sun Country, Sunwing, Swoop, TAG, TUI, Turkish, United, Viva Aerobús, Viva Air, Volaris, West Jet, Wingo.</t>
  </si>
  <si>
    <t>Los destinos internacionales con vuelos programados: Amsterdam, Atlanta, Austin, Baltimore, Bogotá, Boston, Breslau, Buenos Aires, Calgary, Cali, Charlotte, Chicago, Cincinnati, Cleveland, Columbus, Dallas, Denver, Detroit, Edelweiss, Edmonton, Estambul, Filadelfia, Flores, Frankfurt, Glasgow, Guatemala, Hartford, Holguín, Houston, Indianápolis, Kansas, La Habana, Lima, Lisboa, Londres, Los Angeles, Madrid, Manchester, Medellín, Miami, Mineápolis, Montreal, Munich, Nashville, Newcastle, Nueva Orleans, Nueva York, Orlando, Panamá, París, Phoenix, Pittsburgh, Quebec, Raleigh, Salt Lake, San Antonio, San Francisco, San José, San Luis, Seattle, Tampa, Toronto, Vancouver, Washington, Zurich.</t>
  </si>
  <si>
    <t>Los destinos internacionales con vuelos programados: Atlanta, Austin, Baltimore, Bogotá, Boston, Brasilia, Bristol, Bruselas, Calgary, Caracas, Charlotte, Chicago, Cleveland, Dallas, Denver, Detroit, Edmonton, Estambul, Filadelfia, Flores, Frankfurt, Guatemala, Houston, La Habana, Lima, Lisboa, Londres, Los Angeles, Madrid, Manchester, Medellín, Miami, Mineápolis, Montreal, Munich, Nueva Orleans, Nueva York, Orlando, Panamá, París, Phoenix, Raleigh, Salt Lake, San Francisco, San José, San Luis, Seattle, Tampa, Toronto, Vancouver, Washington.</t>
  </si>
  <si>
    <t>Aerolíneas internacionales con vuelos programados:Aeromar, Aeroméxico, Air Canada, Air France, Air Portugal, Air Transat, Alaska, American, Avianca, British, Conviasa, Copa, Delta, Eurowings, Evelop, Frontier, Gol, Jet Air, Jet Blue, Latam, Magni, Sky, Spirit, Southwest, Sunwing, TAG, TUI, Turkish, United, Viva Aerobús, Viva Air, Volaris, West Jet, Wingo, World2Fly.</t>
  </si>
  <si>
    <t>19 de Mayo</t>
  </si>
  <si>
    <t>18 de Mayo</t>
  </si>
  <si>
    <t>17 de Mayo</t>
  </si>
  <si>
    <t>Aerolíneas internacionales con vuelos programados:Aeroméxico, Air Canada, Air France, Air Portugal, Air Transat, Alaska, American, Avianca, British, Cóndor, Copa, Delta, Eurowings, Frontier, Gol, Jet Air, JetBlue, Latam, Magni, Sky, Spirit, Southwest, Sun Country, Sunwing, TAG, TUI, Turkish, United, Viva Aerobús, Viva Air, Volaris, West Jet, Wingo.</t>
  </si>
  <si>
    <t>Los destinos internacionales con vuelos programados: Atlanta, Austin, Baltimore, Birmingham, Bogotá, Boston, Brasilia, Bruselas, Calgary, Charlotte, Chicago, Cincinnati, Cleveland, Dallas, Denver, Detroit, Estambul, Filadelfia, Frankfurt, Glasgow, Guatemala, Hartford, Houston, La Habana, Lima, Lisboa, Londres, Los Angeles, Manchester, Medellín, Miami, Mineápolis, Montreal, Munich, Nueva Orleans, Nueva York, Orlando, Panamá, París, Phoenix, Raleigh, Salt Lake, San Francisco, San José, San Luis, Santa Clara, Seattle, Tampa, Toronto, Washington.</t>
  </si>
  <si>
    <t>Los destinos internacionales con vuelos programados: Atlanta, Austin, Baltimore, Bogotá, Boston, Buenos Aires, Calgary, Cali, Camagüey, Charlotte, Chicago, Dallas, Denver, Detroit, Edmonton, Estambul, Filadelfia, Frankfurt, Guatemala, Houston, La Habana, Lima, Londres, Los Angeles, Madrid, Manchester, Medellín, Miami, Mineápolis, Montreal, Munich, Newcastle, Nueva York, Orlando, Panamá, París, Phoenix, Raleigh, Salt Lake, San Francisco, San José, San Luis, Seattle, Tampa, Toronto, Vancouver, Washington.</t>
  </si>
  <si>
    <t>Aerolíneas internacionales con vuelos programados:Aerolíneas Argentinas, Aeromar, Aeroméxico, Air Canada, Air Europa, Air France, Air Transat, Alaska, American, Avianca, British, Cóndor, Copa, Delta, Eurowings, Frontier, JetBlue, Latam, Magni, Sky, Spirit, Southwest, Sunwing, Swoop, TAG, TUI, Turkish, United, Viva Aerobús, Viva Air, Volaris, West Jet, Wingo, World2Fly.</t>
  </si>
  <si>
    <t>20 de Mayo</t>
  </si>
  <si>
    <t>Los destinos internacionales con vuelos programados: Atlanta, Austin, Baltimore, Bogotá, Boston, Brasilia, Bristol, Bruselas, Calgary, Caracas, Charlotte, Chicago, Cleveland, Dallas, Denver, Detroit, Edmonton, Estambul, Filadelfia, Flores, Frankfurt, Guatemala, Houston, Kansas, La Habana, Lima, Lisboa, Londres, Los Angeles, Madrid, Manchester, Medellín, Miami, Mineápolis, Montreal, Munich, Nueva Orleans, Nueva York, Orlando, Panamá, París, Phoenix, Raleigh, Salt Lake, San Francisco, San José, San Luis, Seattle, Tampa, Toronto, Vancouver, Washington</t>
  </si>
  <si>
    <t>Destinos nacionales con operaciones programadas: Aguascalientes, Bajío, Chihuahua, Ciudad Juárez, Ciudad de México, Culiacán, Guadalajara, Mérida, Mexicali, Monterrey, Morelia, Puebla, Querétaro, Reynosa, San Luis Potosí, Tampico, Tijuana, Tuxtla, Veracruz, Villahermosa.</t>
  </si>
  <si>
    <t>Aerolíneas internacionales con vuelos programados:Aeroméxico, Aeromar, Aeroméxico, Air Canada, Air France, Air Portugal, Air Transat, Alaska, American, Avianca, British, Conviasa, Copa, Delta, Eurowings, Frontier, Gol, Iberojet, Jet Air, JetBlue, Latam, Magni, Sky, Spirit, Southwest, Sun Country, Sunwing, TAG, TUI, Turkish, United, Viva Aerobús, Viva Air, Volaris, West Jet, Wingo, World2Fly.</t>
  </si>
  <si>
    <t>Los destinos internacionales con vuelos programados: Amsterdam, Atlanta, Austin, Baltimore, Birmingham, Bogotá, Boston, Buenos Aires, Calgary, Cali, Camagüey, Charlotte, Chicago, Dallas, Denver, Detroit, Estambul, Filadelfia, Flores, Frankfurt, Guatemala, Houston, La Habana, Lima, Lisboa, Londres, Los Angeles, Manchester, Medellín, Miami, Milán, Mineápolis, Montreal, Munich, Nueva York, Orlando, Panamá, París, Phoenix, Raleigh, Salt Lake, San Francisco, San José, San Luis, San Salvador, Seattle, Tampa, Toronto, Washington, Zurich.</t>
  </si>
  <si>
    <t>Aerolíneas internacionales con vuelos programados:Aerolíneas Argentinas, Aeroméxico, Air Canada, Air France, Air Portugal, Air Transat, Alaska, American, Avianca, British, Cóndor, Copa, Delta, Edelweiss, Eurowings, Frontier, JetBlue, Latam, Magni, Neos, Sky, Spirit, Southwest, Sun Country, Sunwing, TAG, TUI, Turkish, United, Viva Aerobús, Viva Air, Volaris, West Jet, Wingo.</t>
  </si>
  <si>
    <t>23 de Mayo</t>
  </si>
  <si>
    <t>22 de Mayo</t>
  </si>
  <si>
    <t>21 de Mayo</t>
  </si>
  <si>
    <t>Aerolíneas internacionales con vuelos programados:Aeroméxico, Air Canada, Air France, Air Portugal, Air Transat, Alaska, American, Avianca, British, Cóndor, Conviasa, Copa, Delta, Frontier, Gol, Iberojet, Jet Air, JetBlue, Latam, Magni, Orbest, Sky, Spirit, Southwest, Sun Country, Sunwing, TAG, TUI, Turkish, United, Viva Aerobús, Viva Air, Volaris, West Jet, Wingo, World2Fly.</t>
  </si>
  <si>
    <t>Los destinos internacionales con vuelos programados: Atlanta, Austin, Baltimore, Bogotá, Boston, Brasilia, Bristol, Bruselas, Calgary, Caracas, Charlotte, Chicago, Cleveland, Dallas, Denver, Detroit, Doncaster, Estambul, Filadelfia, Flores, Frankfurt, Guatemala, Hartford, Houston, La Habana, Lima, Lisboa, Londres, Los Angeles, Madrid, Manchester, Medellín, Miami, Mineápolis, Montreal, Nueva Orleans, Nueva York, Orlando, Panamá, París, Phoenix, Punta Cana, Raleigh, Salt Lake, San Francisco, San José, San Luis, Seattle, Tampa, Toronto, Washington.</t>
  </si>
  <si>
    <t>Los destinos internacionales con vuelos programados: Atlanta, Austin, Baltimore, Birmingham, Bogotá, Boston, Brasilia, Bruselas, Calgary, Cali, Charlotte, Chicago, Cincinnati, Columbus, Dallas, Denver, Detroit, Estambul, Filadelfia, Flores, Frankfurt, Glasgow, Guatemala, Houston, Kansas, La Habana, Lima, Lisboa, Londres, Los Angeles, Madrid, Manchester, Medellín, Memphis, Miami, Mineápolis, Montreal, Nashville, Nueva Orleans, Nueva York, Orlando, Panamá, París, Phoenix, Quebec, Raleigh, Salt Lake, San Francisco, San José, San Luis, San Salvador, Santiago de Chile, Seattle, Tampa, Toronto, Vancouver, Washington.</t>
  </si>
  <si>
    <t>Aerolíneas internacionales con vuelos programados:Aeromar, Aeroméxico, Air Canada, Air France, Air Transat, Alaska, American, Avianca, British, Cóndor, Copa, Delta, Eurowings, Frontier, Gol, Iberojet, Jet Air, JetBlue, Latam, Magni, Sky, Spirit, Southwest, Sun Country, Sunwing, TAG, TUI, Turkish, United, Viva Aerobús, Viva Air, Volaris, West Jet, Wingo, World2Fly.</t>
  </si>
  <si>
    <t>Destinos nacionales con operaciones programadas: Acapulco, Aguascalientes, Bajío, Chihuahua, Ciudad Juárez, Ciudad de México, Guadalajara, Mexicali, Monterrey, Morelia, Oaxaca, Puebla, Querétaro, San Luis Potosí, Tijuana, Torreón, Tuxtla, Veracruz, Villahermosa.</t>
  </si>
  <si>
    <t>Los destinos internacionales con vuelos programados: Amsterdam, Atlanta, Austin, Baltimore, Bogotá, Boston, Breslau, Buenos Aires, Calgary, Cali, Charlotte, Chicago, Cincinnati, Cleveland, Columbus, Dallas, Denver, Detroit, Edmonton, Estambul, Filadelfia, Flores, Frankfurt, Glasgow, Guatemala, Hartford, Holguín, Houston, Indianápolis, Kansas, La Habana, Lima, Lisboa, Londres, Los Angeles, Madrid, Manchester, Medellín, Memphis, Miami, Mineápolis, Montreal, Nashville, Newcastle, Nueva Orleans, Nueva York, Orlando, Panamá, París, Phoenix, Pittsburgh, Quebec, Raleigh, Salt Lake, San Antonio, San Francisco, San José, San Luis, Seattle, Tampa, Toronto, Vancouver, Washington, Zurich.</t>
  </si>
  <si>
    <t>Aerolíneas internacionales con vuelos programados:Argentinas, Aeroméxico, Air Canada, Air Europa, Air France, Air Portugal, Air Transat, Alaska, Allegiant, American, Avianca, British, Cóndor, Copa, Delta, Edelweiss, Flair, Frontier, JetBlue, Latam, Magni, Sky, Spirit, Southwest, Sun Country, Sunwing, Swoop, TAG, TUI, Turkish, United, Viva Aerobús, Viva Air, Volaris, West Jet, Wingo.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</si>
</sst>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theme="1"/>
      <name val="Arial"/>
      <family val="2"/>
    </font>
    <font>
      <b/>
      <i/>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2">
    <xf numFmtId="0" fontId="0" fillId="0" borderId="0" xfId="0"/>
    <xf numFmtId="0" fontId="0" fillId="2" borderId="0" xfId="0" applyFill="1"/>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1" fillId="2" borderId="20" xfId="0" applyFont="1" applyFill="1" applyBorder="1" applyAlignment="1">
      <alignment horizontal="center"/>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5D606-50D0-4BEE-A2D8-6DB37BD97331}">
  <dimension ref="B2:G14"/>
  <sheetViews>
    <sheetView tabSelected="1" workbookViewId="0">
      <selection activeCell="L12" sqref="L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80</v>
      </c>
      <c r="C6" s="28">
        <f>+C8+D8</f>
        <v>247</v>
      </c>
      <c r="D6" s="28"/>
      <c r="E6" s="28">
        <f>+E8+F8</f>
        <v>238</v>
      </c>
      <c r="F6" s="28"/>
      <c r="G6" s="29">
        <f>C6+E6</f>
        <v>485</v>
      </c>
    </row>
    <row r="7" spans="2:7" ht="17.399999999999999" x14ac:dyDescent="0.3">
      <c r="B7" s="26"/>
      <c r="C7" s="2" t="s">
        <v>5</v>
      </c>
      <c r="D7" s="2" t="s">
        <v>6</v>
      </c>
      <c r="E7" s="2" t="s">
        <v>5</v>
      </c>
      <c r="F7" s="2" t="s">
        <v>6</v>
      </c>
      <c r="G7" s="30"/>
    </row>
    <row r="8" spans="2:7" ht="18" thickBot="1" x14ac:dyDescent="0.35">
      <c r="B8" s="27"/>
      <c r="C8" s="3">
        <v>84</v>
      </c>
      <c r="D8" s="3">
        <v>163</v>
      </c>
      <c r="E8" s="3">
        <v>81</v>
      </c>
      <c r="F8" s="3">
        <v>157</v>
      </c>
      <c r="G8" s="31"/>
    </row>
    <row r="9" spans="2:7" x14ac:dyDescent="0.3">
      <c r="B9" s="6" t="s">
        <v>83</v>
      </c>
      <c r="C9" s="7"/>
      <c r="D9" s="7"/>
      <c r="E9" s="7"/>
      <c r="F9" s="7"/>
      <c r="G9" s="8"/>
    </row>
    <row r="10" spans="2:7" ht="104.25" customHeight="1" thickBot="1" x14ac:dyDescent="0.35">
      <c r="B10" s="9"/>
      <c r="C10" s="10"/>
      <c r="D10" s="10"/>
      <c r="E10" s="10"/>
      <c r="F10" s="10"/>
      <c r="G10" s="11"/>
    </row>
    <row r="11" spans="2:7" ht="30" customHeight="1" x14ac:dyDescent="0.3">
      <c r="B11" s="6" t="s">
        <v>84</v>
      </c>
      <c r="C11" s="7"/>
      <c r="D11" s="7"/>
      <c r="E11" s="7"/>
      <c r="F11" s="7"/>
      <c r="G11" s="8"/>
    </row>
    <row r="12" spans="2:7" ht="155.25" customHeight="1" thickBot="1" x14ac:dyDescent="0.35">
      <c r="B12" s="9"/>
      <c r="C12" s="10"/>
      <c r="D12" s="10"/>
      <c r="E12" s="10"/>
      <c r="F12" s="10"/>
      <c r="G12" s="11"/>
    </row>
    <row r="13" spans="2:7" ht="76.5" customHeight="1" thickBot="1" x14ac:dyDescent="0.35">
      <c r="B13" s="12" t="s">
        <v>17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3E939-77E3-4A1F-89CB-10988D263014}">
  <dimension ref="B2:G14"/>
  <sheetViews>
    <sheetView topLeftCell="A4" workbookViewId="0">
      <selection activeCell="K11" sqref="K11"/>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56</v>
      </c>
      <c r="C6" s="28">
        <f>+C8+D8</f>
        <v>276</v>
      </c>
      <c r="D6" s="28"/>
      <c r="E6" s="28">
        <f>+E8+F8</f>
        <v>263</v>
      </c>
      <c r="F6" s="28"/>
      <c r="G6" s="29">
        <f>C6+E6</f>
        <v>539</v>
      </c>
    </row>
    <row r="7" spans="2:7" ht="17.399999999999999" x14ac:dyDescent="0.3">
      <c r="B7" s="26"/>
      <c r="C7" s="2" t="s">
        <v>5</v>
      </c>
      <c r="D7" s="2" t="s">
        <v>6</v>
      </c>
      <c r="E7" s="2" t="s">
        <v>5</v>
      </c>
      <c r="F7" s="2" t="s">
        <v>6</v>
      </c>
      <c r="G7" s="30"/>
    </row>
    <row r="8" spans="2:7" ht="18" thickBot="1" x14ac:dyDescent="0.35">
      <c r="B8" s="27"/>
      <c r="C8" s="3">
        <v>79</v>
      </c>
      <c r="D8" s="3">
        <v>197</v>
      </c>
      <c r="E8" s="3">
        <v>75</v>
      </c>
      <c r="F8" s="3">
        <v>188</v>
      </c>
      <c r="G8" s="31"/>
    </row>
    <row r="9" spans="2:7" x14ac:dyDescent="0.3">
      <c r="B9" s="6" t="s">
        <v>63</v>
      </c>
      <c r="C9" s="7"/>
      <c r="D9" s="7"/>
      <c r="E9" s="7"/>
      <c r="F9" s="7"/>
      <c r="G9" s="8"/>
    </row>
    <row r="10" spans="2:7" ht="104.25" customHeight="1" thickBot="1" x14ac:dyDescent="0.35">
      <c r="B10" s="9"/>
      <c r="C10" s="10"/>
      <c r="D10" s="10"/>
      <c r="E10" s="10"/>
      <c r="F10" s="10"/>
      <c r="G10" s="11"/>
    </row>
    <row r="11" spans="2:7" ht="30" customHeight="1" x14ac:dyDescent="0.3">
      <c r="B11" s="6" t="s">
        <v>64</v>
      </c>
      <c r="C11" s="7"/>
      <c r="D11" s="7"/>
      <c r="E11" s="7"/>
      <c r="F11" s="7"/>
      <c r="G11" s="8"/>
    </row>
    <row r="12" spans="2:7" ht="155.25" customHeight="1" thickBot="1" x14ac:dyDescent="0.35">
      <c r="B12" s="9"/>
      <c r="C12" s="10"/>
      <c r="D12" s="10"/>
      <c r="E12" s="10"/>
      <c r="F12" s="10"/>
      <c r="G12" s="11"/>
    </row>
    <row r="13" spans="2:7" ht="76.5" customHeight="1" thickBot="1" x14ac:dyDescent="0.35">
      <c r="B13" s="12" t="s">
        <v>62</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0B8D-0D09-4A11-8D5A-CAA5B00A2D88}">
  <dimension ref="B2:G14"/>
  <sheetViews>
    <sheetView workbookViewId="0">
      <selection activeCell="I10" sqref="I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57</v>
      </c>
      <c r="C6" s="28">
        <f>+C8+D8</f>
        <v>257</v>
      </c>
      <c r="D6" s="28"/>
      <c r="E6" s="28">
        <f>+E8+F8</f>
        <v>244</v>
      </c>
      <c r="F6" s="28"/>
      <c r="G6" s="29">
        <f>C6+E6</f>
        <v>501</v>
      </c>
    </row>
    <row r="7" spans="2:7" ht="17.399999999999999" x14ac:dyDescent="0.3">
      <c r="B7" s="26"/>
      <c r="C7" s="2" t="s">
        <v>5</v>
      </c>
      <c r="D7" s="2" t="s">
        <v>6</v>
      </c>
      <c r="E7" s="2" t="s">
        <v>5</v>
      </c>
      <c r="F7" s="2" t="s">
        <v>6</v>
      </c>
      <c r="G7" s="30"/>
    </row>
    <row r="8" spans="2:7" ht="18" thickBot="1" x14ac:dyDescent="0.35">
      <c r="B8" s="27"/>
      <c r="C8" s="3">
        <v>90</v>
      </c>
      <c r="D8" s="3">
        <v>167</v>
      </c>
      <c r="E8" s="3">
        <v>84</v>
      </c>
      <c r="F8" s="3">
        <v>160</v>
      </c>
      <c r="G8" s="31"/>
    </row>
    <row r="9" spans="2:7" x14ac:dyDescent="0.3">
      <c r="B9" s="6" t="s">
        <v>66</v>
      </c>
      <c r="C9" s="7"/>
      <c r="D9" s="7"/>
      <c r="E9" s="7"/>
      <c r="F9" s="7"/>
      <c r="G9" s="8"/>
    </row>
    <row r="10" spans="2:7" ht="104.25" customHeight="1" thickBot="1" x14ac:dyDescent="0.35">
      <c r="B10" s="9"/>
      <c r="C10" s="10"/>
      <c r="D10" s="10"/>
      <c r="E10" s="10"/>
      <c r="F10" s="10"/>
      <c r="G10" s="11"/>
    </row>
    <row r="11" spans="2:7" ht="30" customHeight="1" x14ac:dyDescent="0.3">
      <c r="B11" s="6" t="s">
        <v>65</v>
      </c>
      <c r="C11" s="7"/>
      <c r="D11" s="7"/>
      <c r="E11" s="7"/>
      <c r="F11" s="7"/>
      <c r="G11" s="8"/>
    </row>
    <row r="12" spans="2:7" ht="155.25" customHeight="1" thickBot="1" x14ac:dyDescent="0.35">
      <c r="B12" s="9"/>
      <c r="C12" s="10"/>
      <c r="D12" s="10"/>
      <c r="E12" s="10"/>
      <c r="F12" s="10"/>
      <c r="G12" s="11"/>
    </row>
    <row r="13" spans="2:7" ht="76.5" customHeight="1" thickBot="1" x14ac:dyDescent="0.35">
      <c r="B13" s="12" t="s">
        <v>31</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A2D3-866E-40CE-9BA0-2C4F6BB1FFB9}">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51</v>
      </c>
      <c r="C6" s="28">
        <f>+C8+D8</f>
        <v>241</v>
      </c>
      <c r="D6" s="28"/>
      <c r="E6" s="28">
        <f>+E8+F8</f>
        <v>232</v>
      </c>
      <c r="F6" s="28"/>
      <c r="G6" s="29">
        <f>C6+E6</f>
        <v>473</v>
      </c>
    </row>
    <row r="7" spans="2:7" ht="17.399999999999999" x14ac:dyDescent="0.3">
      <c r="B7" s="26"/>
      <c r="C7" s="2" t="s">
        <v>5</v>
      </c>
      <c r="D7" s="2" t="s">
        <v>6</v>
      </c>
      <c r="E7" s="2" t="s">
        <v>5</v>
      </c>
      <c r="F7" s="2" t="s">
        <v>6</v>
      </c>
      <c r="G7" s="30"/>
    </row>
    <row r="8" spans="2:7" ht="18" thickBot="1" x14ac:dyDescent="0.35">
      <c r="B8" s="27"/>
      <c r="C8" s="3">
        <v>80</v>
      </c>
      <c r="D8" s="3">
        <v>161</v>
      </c>
      <c r="E8" s="3">
        <v>78</v>
      </c>
      <c r="F8" s="3">
        <v>154</v>
      </c>
      <c r="G8" s="31"/>
    </row>
    <row r="9" spans="2:7" x14ac:dyDescent="0.3">
      <c r="B9" s="6" t="s">
        <v>52</v>
      </c>
      <c r="C9" s="7"/>
      <c r="D9" s="7"/>
      <c r="E9" s="7"/>
      <c r="F9" s="7"/>
      <c r="G9" s="8"/>
    </row>
    <row r="10" spans="2:7" ht="104.25" customHeight="1" thickBot="1" x14ac:dyDescent="0.35">
      <c r="B10" s="9"/>
      <c r="C10" s="10"/>
      <c r="D10" s="10"/>
      <c r="E10" s="10"/>
      <c r="F10" s="10"/>
      <c r="G10" s="11"/>
    </row>
    <row r="11" spans="2:7" ht="30" customHeight="1" x14ac:dyDescent="0.3">
      <c r="B11" s="6" t="s">
        <v>53</v>
      </c>
      <c r="C11" s="7"/>
      <c r="D11" s="7"/>
      <c r="E11" s="7"/>
      <c r="F11" s="7"/>
      <c r="G11" s="8"/>
    </row>
    <row r="12" spans="2:7" ht="155.25" customHeight="1" thickBot="1" x14ac:dyDescent="0.35">
      <c r="B12" s="9"/>
      <c r="C12" s="10"/>
      <c r="D12" s="10"/>
      <c r="E12" s="10"/>
      <c r="F12" s="10"/>
      <c r="G12" s="11"/>
    </row>
    <row r="13" spans="2:7" ht="76.5" customHeight="1" thickBot="1" x14ac:dyDescent="0.35">
      <c r="B13" s="12" t="s">
        <v>26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8B11-869E-45F5-A36F-DA4B752E5BBD}">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43</v>
      </c>
      <c r="C6" s="28">
        <f>+C8+D8</f>
        <v>234</v>
      </c>
      <c r="D6" s="28"/>
      <c r="E6" s="28">
        <f>+E8+F8</f>
        <v>226</v>
      </c>
      <c r="F6" s="28"/>
      <c r="G6" s="29">
        <f>C6+E6</f>
        <v>460</v>
      </c>
    </row>
    <row r="7" spans="2:7" ht="17.399999999999999" x14ac:dyDescent="0.3">
      <c r="B7" s="26"/>
      <c r="C7" s="2" t="s">
        <v>5</v>
      </c>
      <c r="D7" s="2" t="s">
        <v>6</v>
      </c>
      <c r="E7" s="2" t="s">
        <v>5</v>
      </c>
      <c r="F7" s="2" t="s">
        <v>6</v>
      </c>
      <c r="G7" s="30"/>
    </row>
    <row r="8" spans="2:7" ht="18" thickBot="1" x14ac:dyDescent="0.35">
      <c r="B8" s="27"/>
      <c r="C8" s="3">
        <v>81</v>
      </c>
      <c r="D8" s="3">
        <v>153</v>
      </c>
      <c r="E8" s="3">
        <v>78</v>
      </c>
      <c r="F8" s="3">
        <v>148</v>
      </c>
      <c r="G8" s="31"/>
    </row>
    <row r="9" spans="2:7" x14ac:dyDescent="0.3">
      <c r="B9" s="6" t="s">
        <v>48</v>
      </c>
      <c r="C9" s="7"/>
      <c r="D9" s="7"/>
      <c r="E9" s="7"/>
      <c r="F9" s="7"/>
      <c r="G9" s="8"/>
    </row>
    <row r="10" spans="2:7" ht="104.25" customHeight="1" thickBot="1" x14ac:dyDescent="0.35">
      <c r="B10" s="9"/>
      <c r="C10" s="10"/>
      <c r="D10" s="10"/>
      <c r="E10" s="10"/>
      <c r="F10" s="10"/>
      <c r="G10" s="11"/>
    </row>
    <row r="11" spans="2:7" ht="30" customHeight="1" x14ac:dyDescent="0.3">
      <c r="B11" s="6" t="s">
        <v>49</v>
      </c>
      <c r="C11" s="7"/>
      <c r="D11" s="7"/>
      <c r="E11" s="7"/>
      <c r="F11" s="7"/>
      <c r="G11" s="8"/>
    </row>
    <row r="12" spans="2:7" ht="155.25" customHeight="1" thickBot="1" x14ac:dyDescent="0.35">
      <c r="B12" s="9"/>
      <c r="C12" s="10"/>
      <c r="D12" s="10"/>
      <c r="E12" s="10"/>
      <c r="F12" s="10"/>
      <c r="G12" s="11"/>
    </row>
    <row r="13" spans="2:7" ht="76.5" customHeight="1" thickBot="1" x14ac:dyDescent="0.35">
      <c r="B13" s="12" t="s">
        <v>50</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221C-894C-41C6-9C5A-CCCC5BE0DDA8}">
  <dimension ref="B2:G14"/>
  <sheetViews>
    <sheetView topLeftCell="A7" workbookViewId="0">
      <selection activeCell="J12" sqref="J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44</v>
      </c>
      <c r="C6" s="28">
        <f>+C8+D8</f>
        <v>233</v>
      </c>
      <c r="D6" s="28"/>
      <c r="E6" s="28">
        <f>+E8+F8</f>
        <v>222</v>
      </c>
      <c r="F6" s="28"/>
      <c r="G6" s="29">
        <f>C6+E6</f>
        <v>455</v>
      </c>
    </row>
    <row r="7" spans="2:7" ht="17.399999999999999" x14ac:dyDescent="0.3">
      <c r="B7" s="26"/>
      <c r="C7" s="2" t="s">
        <v>5</v>
      </c>
      <c r="D7" s="2" t="s">
        <v>6</v>
      </c>
      <c r="E7" s="2" t="s">
        <v>5</v>
      </c>
      <c r="F7" s="2" t="s">
        <v>6</v>
      </c>
      <c r="G7" s="30"/>
    </row>
    <row r="8" spans="2:7" ht="18" thickBot="1" x14ac:dyDescent="0.35">
      <c r="B8" s="27"/>
      <c r="C8" s="3">
        <v>79</v>
      </c>
      <c r="D8" s="3">
        <v>154</v>
      </c>
      <c r="E8" s="3">
        <v>74</v>
      </c>
      <c r="F8" s="3">
        <v>148</v>
      </c>
      <c r="G8" s="31"/>
    </row>
    <row r="9" spans="2:7" x14ac:dyDescent="0.3">
      <c r="B9" s="6" t="s">
        <v>46</v>
      </c>
      <c r="C9" s="7"/>
      <c r="D9" s="7"/>
      <c r="E9" s="7"/>
      <c r="F9" s="7"/>
      <c r="G9" s="8"/>
    </row>
    <row r="10" spans="2:7" ht="104.25" customHeight="1" thickBot="1" x14ac:dyDescent="0.35">
      <c r="B10" s="9"/>
      <c r="C10" s="10"/>
      <c r="D10" s="10"/>
      <c r="E10" s="10"/>
      <c r="F10" s="10"/>
      <c r="G10" s="11"/>
    </row>
    <row r="11" spans="2:7" ht="30" customHeight="1" x14ac:dyDescent="0.3">
      <c r="B11" s="6" t="s">
        <v>47</v>
      </c>
      <c r="C11" s="7"/>
      <c r="D11" s="7"/>
      <c r="E11" s="7"/>
      <c r="F11" s="7"/>
      <c r="G11" s="8"/>
    </row>
    <row r="12" spans="2:7" ht="155.25" customHeight="1" thickBot="1" x14ac:dyDescent="0.35">
      <c r="B12" s="9"/>
      <c r="C12" s="10"/>
      <c r="D12" s="10"/>
      <c r="E12" s="10"/>
      <c r="F12" s="10"/>
      <c r="G12" s="11"/>
    </row>
    <row r="13" spans="2:7" ht="76.5" customHeight="1" thickBot="1" x14ac:dyDescent="0.35">
      <c r="B13" s="12" t="s">
        <v>45</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FAAB-981F-4D71-AD61-6EB81B3818C2}">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32</v>
      </c>
      <c r="C6" s="28">
        <f>+C8+D8</f>
        <v>247</v>
      </c>
      <c r="D6" s="28"/>
      <c r="E6" s="28">
        <f>+E8+F8</f>
        <v>236</v>
      </c>
      <c r="F6" s="28"/>
      <c r="G6" s="29">
        <f>C6+E6</f>
        <v>483</v>
      </c>
    </row>
    <row r="7" spans="2:7" ht="17.399999999999999" x14ac:dyDescent="0.3">
      <c r="B7" s="26"/>
      <c r="C7" s="2" t="s">
        <v>5</v>
      </c>
      <c r="D7" s="2" t="s">
        <v>6</v>
      </c>
      <c r="E7" s="2" t="s">
        <v>5</v>
      </c>
      <c r="F7" s="2" t="s">
        <v>6</v>
      </c>
      <c r="G7" s="30"/>
    </row>
    <row r="8" spans="2:7" ht="18" thickBot="1" x14ac:dyDescent="0.35">
      <c r="B8" s="27"/>
      <c r="C8" s="3">
        <v>84</v>
      </c>
      <c r="D8" s="3">
        <v>163</v>
      </c>
      <c r="E8" s="3">
        <v>79</v>
      </c>
      <c r="F8" s="3">
        <v>157</v>
      </c>
      <c r="G8" s="31"/>
    </row>
    <row r="9" spans="2:7" x14ac:dyDescent="0.3">
      <c r="B9" s="6" t="s">
        <v>42</v>
      </c>
      <c r="C9" s="7"/>
      <c r="D9" s="7"/>
      <c r="E9" s="7"/>
      <c r="F9" s="7"/>
      <c r="G9" s="8"/>
    </row>
    <row r="10" spans="2:7" ht="104.25" customHeight="1" thickBot="1" x14ac:dyDescent="0.35">
      <c r="B10" s="9"/>
      <c r="C10" s="10"/>
      <c r="D10" s="10"/>
      <c r="E10" s="10"/>
      <c r="F10" s="10"/>
      <c r="G10" s="11"/>
    </row>
    <row r="11" spans="2:7" ht="30" customHeight="1" x14ac:dyDescent="0.3">
      <c r="B11" s="6" t="s">
        <v>41</v>
      </c>
      <c r="C11" s="7"/>
      <c r="D11" s="7"/>
      <c r="E11" s="7"/>
      <c r="F11" s="7"/>
      <c r="G11" s="8"/>
    </row>
    <row r="12" spans="2:7" ht="155.25" customHeight="1" thickBot="1" x14ac:dyDescent="0.35">
      <c r="B12" s="9"/>
      <c r="C12" s="10"/>
      <c r="D12" s="10"/>
      <c r="E12" s="10"/>
      <c r="F12" s="10"/>
      <c r="G12" s="11"/>
    </row>
    <row r="13" spans="2:7" ht="76.5" customHeight="1" thickBot="1" x14ac:dyDescent="0.35">
      <c r="B13" s="12" t="s">
        <v>17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F9C5-9F93-4BCB-8081-6BA7893A1BBF}">
  <dimension ref="B2:G14"/>
  <sheetViews>
    <sheetView topLeftCell="A7" workbookViewId="0">
      <selection activeCell="J10" sqref="J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33</v>
      </c>
      <c r="C6" s="28">
        <f>+C8+D8</f>
        <v>266</v>
      </c>
      <c r="D6" s="28"/>
      <c r="E6" s="28">
        <f>+E8+F8</f>
        <v>261</v>
      </c>
      <c r="F6" s="28"/>
      <c r="G6" s="29">
        <f>C6+E6</f>
        <v>527</v>
      </c>
    </row>
    <row r="7" spans="2:7" ht="17.399999999999999" x14ac:dyDescent="0.3">
      <c r="B7" s="26"/>
      <c r="C7" s="2" t="s">
        <v>5</v>
      </c>
      <c r="D7" s="2" t="s">
        <v>6</v>
      </c>
      <c r="E7" s="2" t="s">
        <v>5</v>
      </c>
      <c r="F7" s="2" t="s">
        <v>6</v>
      </c>
      <c r="G7" s="30"/>
    </row>
    <row r="8" spans="2:7" ht="18" thickBot="1" x14ac:dyDescent="0.35">
      <c r="B8" s="27"/>
      <c r="C8" s="3">
        <v>88</v>
      </c>
      <c r="D8" s="3">
        <v>178</v>
      </c>
      <c r="E8" s="3">
        <v>87</v>
      </c>
      <c r="F8" s="3">
        <v>174</v>
      </c>
      <c r="G8" s="31"/>
    </row>
    <row r="9" spans="2:7" x14ac:dyDescent="0.3">
      <c r="B9" s="6" t="s">
        <v>40</v>
      </c>
      <c r="C9" s="7"/>
      <c r="D9" s="7"/>
      <c r="E9" s="7"/>
      <c r="F9" s="7"/>
      <c r="G9" s="8"/>
    </row>
    <row r="10" spans="2:7" ht="104.25" customHeight="1" thickBot="1" x14ac:dyDescent="0.35">
      <c r="B10" s="9"/>
      <c r="C10" s="10"/>
      <c r="D10" s="10"/>
      <c r="E10" s="10"/>
      <c r="F10" s="10"/>
      <c r="G10" s="11"/>
    </row>
    <row r="11" spans="2:7" ht="30" customHeight="1" x14ac:dyDescent="0.3">
      <c r="B11" s="6" t="s">
        <v>39</v>
      </c>
      <c r="C11" s="7"/>
      <c r="D11" s="7"/>
      <c r="E11" s="7"/>
      <c r="F11" s="7"/>
      <c r="G11" s="8"/>
    </row>
    <row r="12" spans="2:7" ht="155.25" customHeight="1" thickBot="1" x14ac:dyDescent="0.35">
      <c r="B12" s="9"/>
      <c r="C12" s="10"/>
      <c r="D12" s="10"/>
      <c r="E12" s="10"/>
      <c r="F12" s="10"/>
      <c r="G12" s="11"/>
    </row>
    <row r="13" spans="2:7" ht="76.5" customHeight="1" thickBot="1" x14ac:dyDescent="0.35">
      <c r="B13" s="12" t="s">
        <v>38</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C8F97-F8C3-4DBB-B228-F91AF538FA75}">
  <dimension ref="B2:G14"/>
  <sheetViews>
    <sheetView topLeftCell="A10" workbookViewId="0">
      <selection activeCell="J13" sqref="J13"/>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34</v>
      </c>
      <c r="C6" s="28">
        <f>+C8+D8</f>
        <v>280</v>
      </c>
      <c r="D6" s="28"/>
      <c r="E6" s="28">
        <f>+E8+F8</f>
        <v>274</v>
      </c>
      <c r="F6" s="28"/>
      <c r="G6" s="29">
        <f>C6+E6</f>
        <v>554</v>
      </c>
    </row>
    <row r="7" spans="2:7" ht="17.399999999999999" x14ac:dyDescent="0.3">
      <c r="B7" s="26"/>
      <c r="C7" s="2" t="s">
        <v>5</v>
      </c>
      <c r="D7" s="2" t="s">
        <v>6</v>
      </c>
      <c r="E7" s="2" t="s">
        <v>5</v>
      </c>
      <c r="F7" s="2" t="s">
        <v>6</v>
      </c>
      <c r="G7" s="30"/>
    </row>
    <row r="8" spans="2:7" ht="18" thickBot="1" x14ac:dyDescent="0.35">
      <c r="B8" s="27"/>
      <c r="C8" s="3">
        <v>81</v>
      </c>
      <c r="D8" s="3">
        <v>199</v>
      </c>
      <c r="E8" s="3">
        <v>81</v>
      </c>
      <c r="F8" s="3">
        <v>193</v>
      </c>
      <c r="G8" s="31"/>
    </row>
    <row r="9" spans="2:7" x14ac:dyDescent="0.3">
      <c r="B9" s="6" t="s">
        <v>36</v>
      </c>
      <c r="C9" s="7"/>
      <c r="D9" s="7"/>
      <c r="E9" s="7"/>
      <c r="F9" s="7"/>
      <c r="G9" s="8"/>
    </row>
    <row r="10" spans="2:7" ht="104.25" customHeight="1" thickBot="1" x14ac:dyDescent="0.35">
      <c r="B10" s="9"/>
      <c r="C10" s="10"/>
      <c r="D10" s="10"/>
      <c r="E10" s="10"/>
      <c r="F10" s="10"/>
      <c r="G10" s="11"/>
    </row>
    <row r="11" spans="2:7" ht="30" customHeight="1" x14ac:dyDescent="0.3">
      <c r="B11" s="6" t="s">
        <v>35</v>
      </c>
      <c r="C11" s="7"/>
      <c r="D11" s="7"/>
      <c r="E11" s="7"/>
      <c r="F11" s="7"/>
      <c r="G11" s="8"/>
    </row>
    <row r="12" spans="2:7" ht="155.25" customHeight="1" thickBot="1" x14ac:dyDescent="0.35">
      <c r="B12" s="9"/>
      <c r="C12" s="10"/>
      <c r="D12" s="10"/>
      <c r="E12" s="10"/>
      <c r="F12" s="10"/>
      <c r="G12" s="11"/>
    </row>
    <row r="13" spans="2:7" ht="76.5" customHeight="1" thickBot="1" x14ac:dyDescent="0.35">
      <c r="B13" s="12" t="s">
        <v>37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B86DE-AAD2-4E2F-BD20-CDE6F01E1EA4}">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28</v>
      </c>
      <c r="C6" s="28">
        <f>+C8+D8</f>
        <v>258</v>
      </c>
      <c r="D6" s="28"/>
      <c r="E6" s="28">
        <f>+E8+F8</f>
        <v>246</v>
      </c>
      <c r="F6" s="28"/>
      <c r="G6" s="29">
        <f>C6+E6</f>
        <v>504</v>
      </c>
    </row>
    <row r="7" spans="2:7" ht="17.399999999999999" x14ac:dyDescent="0.3">
      <c r="B7" s="26"/>
      <c r="C7" s="2" t="s">
        <v>5</v>
      </c>
      <c r="D7" s="2" t="s">
        <v>6</v>
      </c>
      <c r="E7" s="2" t="s">
        <v>5</v>
      </c>
      <c r="F7" s="2" t="s">
        <v>6</v>
      </c>
      <c r="G7" s="30"/>
    </row>
    <row r="8" spans="2:7" ht="18" thickBot="1" x14ac:dyDescent="0.35">
      <c r="B8" s="27"/>
      <c r="C8" s="3">
        <v>88</v>
      </c>
      <c r="D8" s="3">
        <v>170</v>
      </c>
      <c r="E8" s="3">
        <v>83</v>
      </c>
      <c r="F8" s="3">
        <v>163</v>
      </c>
      <c r="G8" s="31"/>
    </row>
    <row r="9" spans="2:7" x14ac:dyDescent="0.3">
      <c r="B9" s="6" t="s">
        <v>30</v>
      </c>
      <c r="C9" s="7"/>
      <c r="D9" s="7"/>
      <c r="E9" s="7"/>
      <c r="F9" s="7"/>
      <c r="G9" s="8"/>
    </row>
    <row r="10" spans="2:7" ht="104.25" customHeight="1" thickBot="1" x14ac:dyDescent="0.35">
      <c r="B10" s="9"/>
      <c r="C10" s="10"/>
      <c r="D10" s="10"/>
      <c r="E10" s="10"/>
      <c r="F10" s="10"/>
      <c r="G10" s="11"/>
    </row>
    <row r="11" spans="2:7" ht="30" customHeight="1" x14ac:dyDescent="0.3">
      <c r="B11" s="6" t="s">
        <v>29</v>
      </c>
      <c r="C11" s="7"/>
      <c r="D11" s="7"/>
      <c r="E11" s="7"/>
      <c r="F11" s="7"/>
      <c r="G11" s="8"/>
    </row>
    <row r="12" spans="2:7" ht="155.25" customHeight="1" thickBot="1" x14ac:dyDescent="0.35">
      <c r="B12" s="9"/>
      <c r="C12" s="10"/>
      <c r="D12" s="10"/>
      <c r="E12" s="10"/>
      <c r="F12" s="10"/>
      <c r="G12" s="11"/>
    </row>
    <row r="13" spans="2:7" ht="76.5" customHeight="1" thickBot="1" x14ac:dyDescent="0.35">
      <c r="B13" s="12" t="s">
        <v>31</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5808D-17A4-479A-8ED2-A7CB263B5B5D}">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24</v>
      </c>
      <c r="C6" s="28">
        <f>+C8+D8</f>
        <v>247</v>
      </c>
      <c r="D6" s="28"/>
      <c r="E6" s="28">
        <f>+E8+F8</f>
        <v>241</v>
      </c>
      <c r="F6" s="28"/>
      <c r="G6" s="29">
        <f>C6+E6</f>
        <v>488</v>
      </c>
    </row>
    <row r="7" spans="2:7" ht="17.399999999999999" x14ac:dyDescent="0.3">
      <c r="B7" s="26"/>
      <c r="C7" s="2" t="s">
        <v>5</v>
      </c>
      <c r="D7" s="2" t="s">
        <v>6</v>
      </c>
      <c r="E7" s="2" t="s">
        <v>5</v>
      </c>
      <c r="F7" s="2" t="s">
        <v>6</v>
      </c>
      <c r="G7" s="30"/>
    </row>
    <row r="8" spans="2:7" ht="18" thickBot="1" x14ac:dyDescent="0.35">
      <c r="B8" s="27"/>
      <c r="C8" s="3">
        <v>82</v>
      </c>
      <c r="D8" s="3">
        <v>165</v>
      </c>
      <c r="E8" s="3">
        <v>81</v>
      </c>
      <c r="F8" s="3">
        <v>160</v>
      </c>
      <c r="G8" s="31"/>
    </row>
    <row r="9" spans="2:7" x14ac:dyDescent="0.3">
      <c r="B9" s="6" t="s">
        <v>27</v>
      </c>
      <c r="C9" s="7"/>
      <c r="D9" s="7"/>
      <c r="E9" s="7"/>
      <c r="F9" s="7"/>
      <c r="G9" s="8"/>
    </row>
    <row r="10" spans="2:7" ht="104.25" customHeight="1" thickBot="1" x14ac:dyDescent="0.35">
      <c r="B10" s="9"/>
      <c r="C10" s="10"/>
      <c r="D10" s="10"/>
      <c r="E10" s="10"/>
      <c r="F10" s="10"/>
      <c r="G10" s="11"/>
    </row>
    <row r="11" spans="2:7" ht="30" customHeight="1" x14ac:dyDescent="0.3">
      <c r="B11" s="6" t="s">
        <v>25</v>
      </c>
      <c r="C11" s="7"/>
      <c r="D11" s="7"/>
      <c r="E11" s="7"/>
      <c r="F11" s="7"/>
      <c r="G11" s="8"/>
    </row>
    <row r="12" spans="2:7" ht="155.25" customHeight="1" thickBot="1" x14ac:dyDescent="0.35">
      <c r="B12" s="9"/>
      <c r="C12" s="10"/>
      <c r="D12" s="10"/>
      <c r="E12" s="10"/>
      <c r="F12" s="10"/>
      <c r="G12" s="11"/>
    </row>
    <row r="13" spans="2:7" ht="76.5" customHeight="1" thickBot="1" x14ac:dyDescent="0.35">
      <c r="B13" s="12" t="s">
        <v>26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12A7-643A-4B0C-92CC-4B08EF5AF599}">
  <dimension ref="B2:G14"/>
  <sheetViews>
    <sheetView workbookViewId="0">
      <selection activeCell="J11" sqref="J11"/>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81</v>
      </c>
      <c r="C6" s="28">
        <f>+C8+D8</f>
        <v>257</v>
      </c>
      <c r="D6" s="28"/>
      <c r="E6" s="28">
        <f>+E8+F8</f>
        <v>251</v>
      </c>
      <c r="F6" s="28"/>
      <c r="G6" s="29">
        <f>C6+E6</f>
        <v>508</v>
      </c>
    </row>
    <row r="7" spans="2:7" ht="17.399999999999999" x14ac:dyDescent="0.3">
      <c r="B7" s="26"/>
      <c r="C7" s="2" t="s">
        <v>5</v>
      </c>
      <c r="D7" s="2" t="s">
        <v>6</v>
      </c>
      <c r="E7" s="2" t="s">
        <v>5</v>
      </c>
      <c r="F7" s="2" t="s">
        <v>6</v>
      </c>
      <c r="G7" s="30"/>
    </row>
    <row r="8" spans="2:7" ht="18" thickBot="1" x14ac:dyDescent="0.35">
      <c r="B8" s="27"/>
      <c r="C8" s="3">
        <v>82</v>
      </c>
      <c r="D8" s="3">
        <v>175</v>
      </c>
      <c r="E8" s="3">
        <v>85</v>
      </c>
      <c r="F8" s="3">
        <v>166</v>
      </c>
      <c r="G8" s="31"/>
    </row>
    <row r="9" spans="2:7" x14ac:dyDescent="0.3">
      <c r="B9" s="6" t="s">
        <v>86</v>
      </c>
      <c r="C9" s="7"/>
      <c r="D9" s="7"/>
      <c r="E9" s="7"/>
      <c r="F9" s="7"/>
      <c r="G9" s="8"/>
    </row>
    <row r="10" spans="2:7" ht="104.25" customHeight="1" thickBot="1" x14ac:dyDescent="0.35">
      <c r="B10" s="9"/>
      <c r="C10" s="10"/>
      <c r="D10" s="10"/>
      <c r="E10" s="10"/>
      <c r="F10" s="10"/>
      <c r="G10" s="11"/>
    </row>
    <row r="11" spans="2:7" ht="30" customHeight="1" x14ac:dyDescent="0.3">
      <c r="B11" s="6" t="s">
        <v>85</v>
      </c>
      <c r="C11" s="7"/>
      <c r="D11" s="7"/>
      <c r="E11" s="7"/>
      <c r="F11" s="7"/>
      <c r="G11" s="8"/>
    </row>
    <row r="12" spans="2:7" ht="155.25" customHeight="1" thickBot="1" x14ac:dyDescent="0.35">
      <c r="B12" s="9"/>
      <c r="C12" s="10"/>
      <c r="D12" s="10"/>
      <c r="E12" s="10"/>
      <c r="F12" s="10"/>
      <c r="G12" s="11"/>
    </row>
    <row r="13" spans="2:7" ht="76.5" customHeight="1" thickBot="1" x14ac:dyDescent="0.35">
      <c r="B13" s="12" t="s">
        <v>38</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29F2-D10D-497C-A6A4-9B9B517BEA91}">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11</v>
      </c>
      <c r="C6" s="28">
        <f>+C8+D8</f>
        <v>244</v>
      </c>
      <c r="D6" s="28"/>
      <c r="E6" s="28">
        <f>+E8+F8</f>
        <v>238</v>
      </c>
      <c r="F6" s="28"/>
      <c r="G6" s="29">
        <f>C6+E6</f>
        <v>482</v>
      </c>
    </row>
    <row r="7" spans="2:7" ht="17.399999999999999" x14ac:dyDescent="0.3">
      <c r="B7" s="26"/>
      <c r="C7" s="2" t="s">
        <v>5</v>
      </c>
      <c r="D7" s="2" t="s">
        <v>6</v>
      </c>
      <c r="E7" s="2" t="s">
        <v>5</v>
      </c>
      <c r="F7" s="2" t="s">
        <v>6</v>
      </c>
      <c r="G7" s="30"/>
    </row>
    <row r="8" spans="2:7" ht="18" thickBot="1" x14ac:dyDescent="0.35">
      <c r="B8" s="27"/>
      <c r="C8" s="3">
        <v>80</v>
      </c>
      <c r="D8" s="3">
        <v>164</v>
      </c>
      <c r="E8" s="3">
        <v>78</v>
      </c>
      <c r="F8" s="3">
        <v>160</v>
      </c>
      <c r="G8" s="31"/>
    </row>
    <row r="9" spans="2:7" x14ac:dyDescent="0.3">
      <c r="B9" s="6" t="s">
        <v>22</v>
      </c>
      <c r="C9" s="7"/>
      <c r="D9" s="7"/>
      <c r="E9" s="7"/>
      <c r="F9" s="7"/>
      <c r="G9" s="8"/>
    </row>
    <row r="10" spans="2:7" ht="104.25" customHeight="1" thickBot="1" x14ac:dyDescent="0.35">
      <c r="B10" s="9"/>
      <c r="C10" s="10"/>
      <c r="D10" s="10"/>
      <c r="E10" s="10"/>
      <c r="F10" s="10"/>
      <c r="G10" s="11"/>
    </row>
    <row r="11" spans="2:7" ht="30" customHeight="1" x14ac:dyDescent="0.3">
      <c r="B11" s="6" t="s">
        <v>21</v>
      </c>
      <c r="C11" s="7"/>
      <c r="D11" s="7"/>
      <c r="E11" s="7"/>
      <c r="F11" s="7"/>
      <c r="G11" s="8"/>
    </row>
    <row r="12" spans="2:7" ht="155.25" customHeight="1" thickBot="1" x14ac:dyDescent="0.35">
      <c r="B12" s="9"/>
      <c r="C12" s="10"/>
      <c r="D12" s="10"/>
      <c r="E12" s="10"/>
      <c r="F12" s="10"/>
      <c r="G12" s="11"/>
    </row>
    <row r="13" spans="2:7" ht="76.5" customHeight="1" thickBot="1" x14ac:dyDescent="0.35">
      <c r="B13" s="12" t="s">
        <v>23</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B611-7555-4042-B1C8-A00DA55FDE92}">
  <dimension ref="B2:G14"/>
  <sheetViews>
    <sheetView topLeftCell="A7" workbookViewId="0">
      <selection activeCell="I12" sqref="I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10</v>
      </c>
      <c r="C6" s="28">
        <f>+C8+D8</f>
        <v>240</v>
      </c>
      <c r="D6" s="28"/>
      <c r="E6" s="28">
        <f>+E8+F8</f>
        <v>232</v>
      </c>
      <c r="F6" s="28"/>
      <c r="G6" s="29">
        <f>C6+E6</f>
        <v>472</v>
      </c>
    </row>
    <row r="7" spans="2:7" ht="17.399999999999999" x14ac:dyDescent="0.3">
      <c r="B7" s="26"/>
      <c r="C7" s="2" t="s">
        <v>5</v>
      </c>
      <c r="D7" s="2" t="s">
        <v>6</v>
      </c>
      <c r="E7" s="2" t="s">
        <v>5</v>
      </c>
      <c r="F7" s="2" t="s">
        <v>6</v>
      </c>
      <c r="G7" s="30"/>
    </row>
    <row r="8" spans="2:7" ht="18" thickBot="1" x14ac:dyDescent="0.35">
      <c r="B8" s="27"/>
      <c r="C8" s="3">
        <v>78</v>
      </c>
      <c r="D8" s="3">
        <v>162</v>
      </c>
      <c r="E8" s="3">
        <v>75</v>
      </c>
      <c r="F8" s="3">
        <v>157</v>
      </c>
      <c r="G8" s="31"/>
    </row>
    <row r="9" spans="2:7" x14ac:dyDescent="0.3">
      <c r="B9" s="6" t="s">
        <v>19</v>
      </c>
      <c r="C9" s="7"/>
      <c r="D9" s="7"/>
      <c r="E9" s="7"/>
      <c r="F9" s="7"/>
      <c r="G9" s="8"/>
    </row>
    <row r="10" spans="2:7" ht="104.25" customHeight="1" thickBot="1" x14ac:dyDescent="0.35">
      <c r="B10" s="9"/>
      <c r="C10" s="10"/>
      <c r="D10" s="10"/>
      <c r="E10" s="10"/>
      <c r="F10" s="10"/>
      <c r="G10" s="11"/>
    </row>
    <row r="11" spans="2:7" ht="30" customHeight="1" x14ac:dyDescent="0.3">
      <c r="B11" s="6" t="s">
        <v>20</v>
      </c>
      <c r="C11" s="7"/>
      <c r="D11" s="7"/>
      <c r="E11" s="7"/>
      <c r="F11" s="7"/>
      <c r="G11" s="8"/>
    </row>
    <row r="12" spans="2:7" ht="155.25" customHeight="1" thickBot="1" x14ac:dyDescent="0.35">
      <c r="B12" s="9"/>
      <c r="C12" s="10"/>
      <c r="D12" s="10"/>
      <c r="E12" s="10"/>
      <c r="F12" s="10"/>
      <c r="G12" s="11"/>
    </row>
    <row r="13" spans="2:7" ht="76.5" customHeight="1" thickBot="1" x14ac:dyDescent="0.35">
      <c r="B13" s="12" t="s">
        <v>18</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BCA94-3C6A-4D93-A9CF-E66FF735E14B}">
  <dimension ref="B2:G14"/>
  <sheetViews>
    <sheetView topLeftCell="A10" workbookViewId="0">
      <selection activeCell="I12" sqref="I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9</v>
      </c>
      <c r="C6" s="28">
        <f>+C8+D8</f>
        <v>251</v>
      </c>
      <c r="D6" s="28"/>
      <c r="E6" s="28">
        <f>+E8+F8</f>
        <v>242</v>
      </c>
      <c r="F6" s="28"/>
      <c r="G6" s="29">
        <f>C6+E6</f>
        <v>493</v>
      </c>
    </row>
    <row r="7" spans="2:7" ht="17.399999999999999" x14ac:dyDescent="0.3">
      <c r="B7" s="26"/>
      <c r="C7" s="2" t="s">
        <v>5</v>
      </c>
      <c r="D7" s="2" t="s">
        <v>6</v>
      </c>
      <c r="E7" s="2" t="s">
        <v>5</v>
      </c>
      <c r="F7" s="2" t="s">
        <v>6</v>
      </c>
      <c r="G7" s="30"/>
    </row>
    <row r="8" spans="2:7" ht="18" thickBot="1" x14ac:dyDescent="0.35">
      <c r="B8" s="27"/>
      <c r="C8" s="3">
        <v>84</v>
      </c>
      <c r="D8" s="3">
        <v>167</v>
      </c>
      <c r="E8" s="3">
        <v>79</v>
      </c>
      <c r="F8" s="3">
        <v>163</v>
      </c>
      <c r="G8" s="31"/>
    </row>
    <row r="9" spans="2:7" x14ac:dyDescent="0.3">
      <c r="B9" s="6" t="s">
        <v>15</v>
      </c>
      <c r="C9" s="7"/>
      <c r="D9" s="7"/>
      <c r="E9" s="7"/>
      <c r="F9" s="7"/>
      <c r="G9" s="8"/>
    </row>
    <row r="10" spans="2:7" ht="104.25" customHeight="1" thickBot="1" x14ac:dyDescent="0.35">
      <c r="B10" s="9"/>
      <c r="C10" s="10"/>
      <c r="D10" s="10"/>
      <c r="E10" s="10"/>
      <c r="F10" s="10"/>
      <c r="G10" s="11"/>
    </row>
    <row r="11" spans="2:7" ht="30" customHeight="1" x14ac:dyDescent="0.3">
      <c r="B11" s="6" t="s">
        <v>16</v>
      </c>
      <c r="C11" s="7"/>
      <c r="D11" s="7"/>
      <c r="E11" s="7"/>
      <c r="F11" s="7"/>
      <c r="G11" s="8"/>
    </row>
    <row r="12" spans="2:7" ht="155.25" customHeight="1" thickBot="1" x14ac:dyDescent="0.35">
      <c r="B12" s="9"/>
      <c r="C12" s="10"/>
      <c r="D12" s="10"/>
      <c r="E12" s="10"/>
      <c r="F12" s="10"/>
      <c r="G12" s="11"/>
    </row>
    <row r="13" spans="2:7" ht="99.6" customHeight="1" thickBot="1" x14ac:dyDescent="0.35">
      <c r="B13" s="12" t="s">
        <v>17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G14"/>
  <sheetViews>
    <sheetView topLeftCell="A7" workbookViewId="0">
      <selection activeCell="I11" sqref="I11"/>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v>
      </c>
      <c r="C6" s="28">
        <f>+C8+D8</f>
        <v>270</v>
      </c>
      <c r="D6" s="28"/>
      <c r="E6" s="28">
        <f>+E8+F8</f>
        <v>267</v>
      </c>
      <c r="F6" s="28"/>
      <c r="G6" s="29">
        <f>C6+E6</f>
        <v>537</v>
      </c>
    </row>
    <row r="7" spans="2:7" ht="17.399999999999999" x14ac:dyDescent="0.3">
      <c r="B7" s="26"/>
      <c r="C7" s="2" t="s">
        <v>5</v>
      </c>
      <c r="D7" s="2" t="s">
        <v>6</v>
      </c>
      <c r="E7" s="2" t="s">
        <v>5</v>
      </c>
      <c r="F7" s="2" t="s">
        <v>6</v>
      </c>
      <c r="G7" s="30"/>
    </row>
    <row r="8" spans="2:7" ht="18" thickBot="1" x14ac:dyDescent="0.35">
      <c r="B8" s="27"/>
      <c r="C8" s="3">
        <v>86</v>
      </c>
      <c r="D8" s="3">
        <v>184</v>
      </c>
      <c r="E8" s="3">
        <v>86</v>
      </c>
      <c r="F8" s="3">
        <v>181</v>
      </c>
      <c r="G8" s="31"/>
    </row>
    <row r="9" spans="2:7" x14ac:dyDescent="0.3">
      <c r="B9" s="6" t="s">
        <v>14</v>
      </c>
      <c r="C9" s="7"/>
      <c r="D9" s="7"/>
      <c r="E9" s="7"/>
      <c r="F9" s="7"/>
      <c r="G9" s="8"/>
    </row>
    <row r="10" spans="2:7" ht="104.25" customHeight="1" thickBot="1" x14ac:dyDescent="0.35">
      <c r="B10" s="9"/>
      <c r="C10" s="10"/>
      <c r="D10" s="10"/>
      <c r="E10" s="10"/>
      <c r="F10" s="10"/>
      <c r="G10" s="11"/>
    </row>
    <row r="11" spans="2:7" ht="30" customHeight="1" x14ac:dyDescent="0.3">
      <c r="B11" s="6" t="s">
        <v>13</v>
      </c>
      <c r="C11" s="7"/>
      <c r="D11" s="7"/>
      <c r="E11" s="7"/>
      <c r="F11" s="7"/>
      <c r="G11" s="8"/>
    </row>
    <row r="12" spans="2:7" ht="155.25" customHeight="1" thickBot="1" x14ac:dyDescent="0.35">
      <c r="B12" s="9"/>
      <c r="C12" s="10"/>
      <c r="D12" s="10"/>
      <c r="E12" s="10"/>
      <c r="F12" s="10"/>
      <c r="G12" s="11"/>
    </row>
    <row r="13" spans="2:7" ht="76.5" customHeight="1" thickBot="1" x14ac:dyDescent="0.35">
      <c r="B13" s="12" t="s">
        <v>12</v>
      </c>
      <c r="C13" s="13"/>
      <c r="D13" s="13"/>
      <c r="E13" s="13"/>
      <c r="F13" s="13"/>
      <c r="G13" s="14"/>
    </row>
    <row r="14" spans="2:7" ht="18" thickBot="1" x14ac:dyDescent="0.35">
      <c r="B14" s="15" t="s">
        <v>7</v>
      </c>
      <c r="C14" s="16"/>
      <c r="D14" s="16"/>
      <c r="E14" s="16"/>
      <c r="F14" s="16"/>
      <c r="G14" s="17"/>
    </row>
  </sheetData>
  <mergeCells count="11">
    <mergeCell ref="B9:G10"/>
    <mergeCell ref="B11:G12"/>
    <mergeCell ref="B14:G14"/>
    <mergeCell ref="B3:G4"/>
    <mergeCell ref="C5:D5"/>
    <mergeCell ref="E5:F5"/>
    <mergeCell ref="B6:B8"/>
    <mergeCell ref="C6:D6"/>
    <mergeCell ref="E6:F6"/>
    <mergeCell ref="G6:G8"/>
    <mergeCell ref="B13: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E1D6-BE48-443F-8468-6C048A60AA8B}">
  <dimension ref="B2:G14"/>
  <sheetViews>
    <sheetView workbookViewId="0">
      <selection activeCell="I10" sqref="I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82</v>
      </c>
      <c r="C6" s="28">
        <f>+C8+D8</f>
        <v>276</v>
      </c>
      <c r="D6" s="28"/>
      <c r="E6" s="28">
        <f>+E8+F8</f>
        <v>270</v>
      </c>
      <c r="F6" s="28"/>
      <c r="G6" s="29">
        <f>C6+E6</f>
        <v>546</v>
      </c>
    </row>
    <row r="7" spans="2:7" ht="17.399999999999999" x14ac:dyDescent="0.3">
      <c r="B7" s="26"/>
      <c r="C7" s="2" t="s">
        <v>5</v>
      </c>
      <c r="D7" s="2" t="s">
        <v>6</v>
      </c>
      <c r="E7" s="2" t="s">
        <v>5</v>
      </c>
      <c r="F7" s="2" t="s">
        <v>6</v>
      </c>
      <c r="G7" s="30"/>
    </row>
    <row r="8" spans="2:7" ht="18" thickBot="1" x14ac:dyDescent="0.35">
      <c r="B8" s="27"/>
      <c r="C8" s="3">
        <v>81</v>
      </c>
      <c r="D8" s="3">
        <v>195</v>
      </c>
      <c r="E8" s="3">
        <v>77</v>
      </c>
      <c r="F8" s="3">
        <v>193</v>
      </c>
      <c r="G8" s="31"/>
    </row>
    <row r="9" spans="2:7" x14ac:dyDescent="0.3">
      <c r="B9" s="6" t="s">
        <v>89</v>
      </c>
      <c r="C9" s="7"/>
      <c r="D9" s="7"/>
      <c r="E9" s="7"/>
      <c r="F9" s="7"/>
      <c r="G9" s="8"/>
    </row>
    <row r="10" spans="2:7" ht="104.25" customHeight="1" thickBot="1" x14ac:dyDescent="0.35">
      <c r="B10" s="9"/>
      <c r="C10" s="10"/>
      <c r="D10" s="10"/>
      <c r="E10" s="10"/>
      <c r="F10" s="10"/>
      <c r="G10" s="11"/>
    </row>
    <row r="11" spans="2:7" ht="30" customHeight="1" x14ac:dyDescent="0.3">
      <c r="B11" s="6" t="s">
        <v>88</v>
      </c>
      <c r="C11" s="7"/>
      <c r="D11" s="7"/>
      <c r="E11" s="7"/>
      <c r="F11" s="7"/>
      <c r="G11" s="8"/>
    </row>
    <row r="12" spans="2:7" ht="155.25" customHeight="1" thickBot="1" x14ac:dyDescent="0.35">
      <c r="B12" s="9"/>
      <c r="C12" s="10"/>
      <c r="D12" s="10"/>
      <c r="E12" s="10"/>
      <c r="F12" s="10"/>
      <c r="G12" s="11"/>
    </row>
    <row r="13" spans="2:7" ht="76.5" customHeight="1" thickBot="1" x14ac:dyDescent="0.35">
      <c r="B13" s="12" t="s">
        <v>87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2FDE-5434-4EAC-A813-722A9F1A53B0}">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74</v>
      </c>
      <c r="C6" s="28">
        <f>+C8+D8</f>
        <v>258</v>
      </c>
      <c r="D6" s="28"/>
      <c r="E6" s="28">
        <f>+E8+F8</f>
        <v>245</v>
      </c>
      <c r="F6" s="28"/>
      <c r="G6" s="29">
        <f>C6+E6</f>
        <v>503</v>
      </c>
    </row>
    <row r="7" spans="2:7" ht="17.399999999999999" x14ac:dyDescent="0.3">
      <c r="B7" s="26"/>
      <c r="C7" s="2" t="s">
        <v>5</v>
      </c>
      <c r="D7" s="2" t="s">
        <v>6</v>
      </c>
      <c r="E7" s="2" t="s">
        <v>5</v>
      </c>
      <c r="F7" s="2" t="s">
        <v>6</v>
      </c>
      <c r="G7" s="30"/>
    </row>
    <row r="8" spans="2:7" ht="18" thickBot="1" x14ac:dyDescent="0.35">
      <c r="B8" s="27"/>
      <c r="C8" s="3">
        <v>91</v>
      </c>
      <c r="D8" s="3">
        <v>167</v>
      </c>
      <c r="E8" s="3">
        <v>83</v>
      </c>
      <c r="F8" s="3">
        <v>162</v>
      </c>
      <c r="G8" s="31"/>
    </row>
    <row r="9" spans="2:7" x14ac:dyDescent="0.3">
      <c r="B9" s="6" t="s">
        <v>77</v>
      </c>
      <c r="C9" s="7"/>
      <c r="D9" s="7"/>
      <c r="E9" s="7"/>
      <c r="F9" s="7"/>
      <c r="G9" s="8"/>
    </row>
    <row r="10" spans="2:7" ht="104.25" customHeight="1" thickBot="1" x14ac:dyDescent="0.35">
      <c r="B10" s="9"/>
      <c r="C10" s="10"/>
      <c r="D10" s="10"/>
      <c r="E10" s="10"/>
      <c r="F10" s="10"/>
      <c r="G10" s="11"/>
    </row>
    <row r="11" spans="2:7" ht="30" customHeight="1" x14ac:dyDescent="0.3">
      <c r="B11" s="6" t="s">
        <v>75</v>
      </c>
      <c r="C11" s="7"/>
      <c r="D11" s="7"/>
      <c r="E11" s="7"/>
      <c r="F11" s="7"/>
      <c r="G11" s="8"/>
    </row>
    <row r="12" spans="2:7" ht="155.25" customHeight="1" thickBot="1" x14ac:dyDescent="0.35">
      <c r="B12" s="9"/>
      <c r="C12" s="10"/>
      <c r="D12" s="10"/>
      <c r="E12" s="10"/>
      <c r="F12" s="10"/>
      <c r="G12" s="11"/>
    </row>
    <row r="13" spans="2:7" ht="76.5" customHeight="1" thickBot="1" x14ac:dyDescent="0.35">
      <c r="B13" s="12" t="s">
        <v>76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B30E-4492-4EE1-8BB3-2B5802E51253}">
  <dimension ref="B2:G14"/>
  <sheetViews>
    <sheetView workbookViewId="0">
      <selection activeCell="K10" sqref="K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67</v>
      </c>
      <c r="C6" s="28">
        <f>+C8+D8</f>
        <v>242</v>
      </c>
      <c r="D6" s="28"/>
      <c r="E6" s="28">
        <f>+E8+F8</f>
        <v>234</v>
      </c>
      <c r="F6" s="28"/>
      <c r="G6" s="29">
        <f>C6+E6</f>
        <v>476</v>
      </c>
    </row>
    <row r="7" spans="2:7" ht="17.399999999999999" x14ac:dyDescent="0.3">
      <c r="B7" s="26"/>
      <c r="C7" s="2" t="s">
        <v>5</v>
      </c>
      <c r="D7" s="2" t="s">
        <v>6</v>
      </c>
      <c r="E7" s="2" t="s">
        <v>5</v>
      </c>
      <c r="F7" s="2" t="s">
        <v>6</v>
      </c>
      <c r="G7" s="30"/>
    </row>
    <row r="8" spans="2:7" ht="18" thickBot="1" x14ac:dyDescent="0.35">
      <c r="B8" s="27"/>
      <c r="C8" s="3">
        <v>83</v>
      </c>
      <c r="D8" s="3">
        <v>159</v>
      </c>
      <c r="E8" s="3">
        <v>82</v>
      </c>
      <c r="F8" s="3">
        <v>152</v>
      </c>
      <c r="G8" s="31"/>
    </row>
    <row r="9" spans="2:7" x14ac:dyDescent="0.3">
      <c r="B9" s="6" t="s">
        <v>79</v>
      </c>
      <c r="C9" s="7"/>
      <c r="D9" s="7"/>
      <c r="E9" s="7"/>
      <c r="F9" s="7"/>
      <c r="G9" s="8"/>
    </row>
    <row r="10" spans="2:7" ht="104.25" customHeight="1" thickBot="1" x14ac:dyDescent="0.35">
      <c r="B10" s="9"/>
      <c r="C10" s="10"/>
      <c r="D10" s="10"/>
      <c r="E10" s="10"/>
      <c r="F10" s="10"/>
      <c r="G10" s="11"/>
    </row>
    <row r="11" spans="2:7" ht="30" customHeight="1" x14ac:dyDescent="0.3">
      <c r="B11" s="6" t="s">
        <v>78</v>
      </c>
      <c r="C11" s="7"/>
      <c r="D11" s="7"/>
      <c r="E11" s="7"/>
      <c r="F11" s="7"/>
      <c r="G11" s="8"/>
    </row>
    <row r="12" spans="2:7" ht="155.25" customHeight="1" thickBot="1" x14ac:dyDescent="0.35">
      <c r="B12" s="9"/>
      <c r="C12" s="10"/>
      <c r="D12" s="10"/>
      <c r="E12" s="10"/>
      <c r="F12" s="10"/>
      <c r="G12" s="11"/>
    </row>
    <row r="13" spans="2:7" ht="76.5" customHeight="1" thickBot="1" x14ac:dyDescent="0.35">
      <c r="B13" s="12" t="s">
        <v>26</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8BBC0-3CE9-473C-9C99-6DFF5EDA20B3}">
  <dimension ref="B2:G14"/>
  <sheetViews>
    <sheetView topLeftCell="A7" workbookViewId="0">
      <selection activeCell="J12" sqref="J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69</v>
      </c>
      <c r="C6" s="28">
        <f>+C8+D8</f>
        <v>233</v>
      </c>
      <c r="D6" s="28"/>
      <c r="E6" s="28">
        <f>+E8+F8</f>
        <v>225</v>
      </c>
      <c r="F6" s="28"/>
      <c r="G6" s="29">
        <f>C6+E6</f>
        <v>458</v>
      </c>
    </row>
    <row r="7" spans="2:7" ht="17.399999999999999" x14ac:dyDescent="0.3">
      <c r="B7" s="26"/>
      <c r="C7" s="2" t="s">
        <v>5</v>
      </c>
      <c r="D7" s="2" t="s">
        <v>6</v>
      </c>
      <c r="E7" s="2" t="s">
        <v>5</v>
      </c>
      <c r="F7" s="2" t="s">
        <v>6</v>
      </c>
      <c r="G7" s="30"/>
    </row>
    <row r="8" spans="2:7" ht="18" thickBot="1" x14ac:dyDescent="0.35">
      <c r="B8" s="27"/>
      <c r="C8" s="3">
        <v>81</v>
      </c>
      <c r="D8" s="3">
        <v>152</v>
      </c>
      <c r="E8" s="3">
        <v>77</v>
      </c>
      <c r="F8" s="3">
        <v>148</v>
      </c>
      <c r="G8" s="31"/>
    </row>
    <row r="9" spans="2:7" x14ac:dyDescent="0.3">
      <c r="B9" s="6" t="s">
        <v>70</v>
      </c>
      <c r="C9" s="7"/>
      <c r="D9" s="7"/>
      <c r="E9" s="7"/>
      <c r="F9" s="7"/>
      <c r="G9" s="8"/>
    </row>
    <row r="10" spans="2:7" ht="104.25" customHeight="1" thickBot="1" x14ac:dyDescent="0.35">
      <c r="B10" s="9"/>
      <c r="C10" s="10"/>
      <c r="D10" s="10"/>
      <c r="E10" s="10"/>
      <c r="F10" s="10"/>
      <c r="G10" s="11"/>
    </row>
    <row r="11" spans="2:7" ht="30" customHeight="1" x14ac:dyDescent="0.3">
      <c r="B11" s="6" t="s">
        <v>71</v>
      </c>
      <c r="C11" s="7"/>
      <c r="D11" s="7"/>
      <c r="E11" s="7"/>
      <c r="F11" s="7"/>
      <c r="G11" s="8"/>
    </row>
    <row r="12" spans="2:7" ht="155.25" customHeight="1" thickBot="1" x14ac:dyDescent="0.35">
      <c r="B12" s="9"/>
      <c r="C12" s="10"/>
      <c r="D12" s="10"/>
      <c r="E12" s="10"/>
      <c r="F12" s="10"/>
      <c r="G12" s="11"/>
    </row>
    <row r="13" spans="2:7" ht="76.5" customHeight="1" thickBot="1" x14ac:dyDescent="0.35">
      <c r="B13" s="12" t="s">
        <v>50</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BDD4-AEF3-4AC9-BBF6-C7C3BD0E1119}">
  <dimension ref="B2:G14"/>
  <sheetViews>
    <sheetView workbookViewId="0">
      <selection activeCell="K12" sqref="K12"/>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68</v>
      </c>
      <c r="C6" s="28">
        <f>+C8+D8</f>
        <v>232</v>
      </c>
      <c r="D6" s="28"/>
      <c r="E6" s="28">
        <f>+E8+F8</f>
        <v>224</v>
      </c>
      <c r="F6" s="28"/>
      <c r="G6" s="29">
        <f>C6+E6</f>
        <v>456</v>
      </c>
    </row>
    <row r="7" spans="2:7" ht="17.399999999999999" x14ac:dyDescent="0.3">
      <c r="B7" s="26"/>
      <c r="C7" s="2" t="s">
        <v>5</v>
      </c>
      <c r="D7" s="2" t="s">
        <v>6</v>
      </c>
      <c r="E7" s="2" t="s">
        <v>5</v>
      </c>
      <c r="F7" s="2" t="s">
        <v>6</v>
      </c>
      <c r="G7" s="30"/>
    </row>
    <row r="8" spans="2:7" ht="18" thickBot="1" x14ac:dyDescent="0.35">
      <c r="B8" s="27"/>
      <c r="C8" s="3">
        <v>79</v>
      </c>
      <c r="D8" s="3">
        <v>153</v>
      </c>
      <c r="E8" s="3">
        <v>76</v>
      </c>
      <c r="F8" s="3">
        <v>148</v>
      </c>
      <c r="G8" s="31"/>
    </row>
    <row r="9" spans="2:7" x14ac:dyDescent="0.3">
      <c r="B9" s="6" t="s">
        <v>73</v>
      </c>
      <c r="C9" s="7"/>
      <c r="D9" s="7"/>
      <c r="E9" s="7"/>
      <c r="F9" s="7"/>
      <c r="G9" s="8"/>
    </row>
    <row r="10" spans="2:7" ht="104.25" customHeight="1" thickBot="1" x14ac:dyDescent="0.35">
      <c r="B10" s="9"/>
      <c r="C10" s="10"/>
      <c r="D10" s="10"/>
      <c r="E10" s="10"/>
      <c r="F10" s="10"/>
      <c r="G10" s="11"/>
    </row>
    <row r="11" spans="2:7" ht="30" customHeight="1" x14ac:dyDescent="0.3">
      <c r="B11" s="6" t="s">
        <v>72</v>
      </c>
      <c r="C11" s="7"/>
      <c r="D11" s="7"/>
      <c r="E11" s="7"/>
      <c r="F11" s="7"/>
      <c r="G11" s="8"/>
    </row>
    <row r="12" spans="2:7" ht="155.25" customHeight="1" thickBot="1" x14ac:dyDescent="0.35">
      <c r="B12" s="9"/>
      <c r="C12" s="10"/>
      <c r="D12" s="10"/>
      <c r="E12" s="10"/>
      <c r="F12" s="10"/>
      <c r="G12" s="11"/>
    </row>
    <row r="13" spans="2:7" ht="76.5" customHeight="1" thickBot="1" x14ac:dyDescent="0.35">
      <c r="B13" s="12" t="s">
        <v>45</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B413D-41E4-4165-89AC-0ABE5F3DB6A1}">
  <dimension ref="B2:G14"/>
  <sheetViews>
    <sheetView workbookViewId="0">
      <selection sqref="A1:XFD1048576"/>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54</v>
      </c>
      <c r="C6" s="28">
        <f>+C8+D8</f>
        <v>248</v>
      </c>
      <c r="D6" s="28"/>
      <c r="E6" s="28">
        <f>+E8+F8</f>
        <v>239</v>
      </c>
      <c r="F6" s="28"/>
      <c r="G6" s="29">
        <f>C6+E6</f>
        <v>487</v>
      </c>
    </row>
    <row r="7" spans="2:7" ht="17.399999999999999" x14ac:dyDescent="0.3">
      <c r="B7" s="26"/>
      <c r="C7" s="2" t="s">
        <v>5</v>
      </c>
      <c r="D7" s="2" t="s">
        <v>6</v>
      </c>
      <c r="E7" s="2" t="s">
        <v>5</v>
      </c>
      <c r="F7" s="2" t="s">
        <v>6</v>
      </c>
      <c r="G7" s="30"/>
    </row>
    <row r="8" spans="2:7" ht="18" thickBot="1" x14ac:dyDescent="0.35">
      <c r="B8" s="27"/>
      <c r="C8" s="3">
        <v>85</v>
      </c>
      <c r="D8" s="3">
        <v>163</v>
      </c>
      <c r="E8" s="3">
        <v>82</v>
      </c>
      <c r="F8" s="3">
        <v>157</v>
      </c>
      <c r="G8" s="31"/>
    </row>
    <row r="9" spans="2:7" x14ac:dyDescent="0.3">
      <c r="B9" s="6" t="s">
        <v>59</v>
      </c>
      <c r="C9" s="7"/>
      <c r="D9" s="7"/>
      <c r="E9" s="7"/>
      <c r="F9" s="7"/>
      <c r="G9" s="8"/>
    </row>
    <row r="10" spans="2:7" ht="104.25" customHeight="1" thickBot="1" x14ac:dyDescent="0.35">
      <c r="B10" s="9"/>
      <c r="C10" s="10"/>
      <c r="D10" s="10"/>
      <c r="E10" s="10"/>
      <c r="F10" s="10"/>
      <c r="G10" s="11"/>
    </row>
    <row r="11" spans="2:7" ht="30" customHeight="1" x14ac:dyDescent="0.3">
      <c r="B11" s="6" t="s">
        <v>58</v>
      </c>
      <c r="C11" s="7"/>
      <c r="D11" s="7"/>
      <c r="E11" s="7"/>
      <c r="F11" s="7"/>
      <c r="G11" s="8"/>
    </row>
    <row r="12" spans="2:7" ht="155.25" customHeight="1" thickBot="1" x14ac:dyDescent="0.35">
      <c r="B12" s="9"/>
      <c r="C12" s="10"/>
      <c r="D12" s="10"/>
      <c r="E12" s="10"/>
      <c r="F12" s="10"/>
      <c r="G12" s="11"/>
    </row>
    <row r="13" spans="2:7" ht="76.5" customHeight="1" thickBot="1" x14ac:dyDescent="0.35">
      <c r="B13" s="12" t="s">
        <v>17</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8869-F32C-4A05-84FF-DFFC50881967}">
  <dimension ref="B2:G14"/>
  <sheetViews>
    <sheetView topLeftCell="A7" workbookViewId="0">
      <selection activeCell="I10" sqref="I10"/>
    </sheetView>
  </sheetViews>
  <sheetFormatPr baseColWidth="10" defaultColWidth="11.44140625" defaultRowHeight="14.4" x14ac:dyDescent="0.3"/>
  <cols>
    <col min="1" max="1" width="11.44140625" style="1"/>
    <col min="2" max="2" width="16.6640625" style="1" customWidth="1"/>
    <col min="3" max="3" width="17.5546875" style="1" customWidth="1"/>
    <col min="4" max="4" width="16.5546875" style="1" customWidth="1"/>
    <col min="5" max="5" width="12.6640625" style="1" customWidth="1"/>
    <col min="6" max="6" width="12.33203125" style="1" customWidth="1"/>
    <col min="7" max="7" width="32.109375" style="1" customWidth="1"/>
    <col min="8" max="16384" width="11.44140625" style="1"/>
  </cols>
  <sheetData>
    <row r="2" spans="2:7" ht="15" thickBot="1" x14ac:dyDescent="0.35"/>
    <row r="3" spans="2:7" ht="18.75" customHeight="1" x14ac:dyDescent="0.3">
      <c r="B3" s="18" t="s">
        <v>0</v>
      </c>
      <c r="C3" s="19"/>
      <c r="D3" s="19"/>
      <c r="E3" s="19"/>
      <c r="F3" s="19"/>
      <c r="G3" s="20"/>
    </row>
    <row r="4" spans="2:7" ht="18" customHeight="1" thickBot="1" x14ac:dyDescent="0.35">
      <c r="B4" s="21"/>
      <c r="C4" s="22"/>
      <c r="D4" s="22"/>
      <c r="E4" s="22"/>
      <c r="F4" s="22"/>
      <c r="G4" s="23"/>
    </row>
    <row r="5" spans="2:7" ht="18" thickBot="1" x14ac:dyDescent="0.35">
      <c r="B5" s="4" t="s">
        <v>1</v>
      </c>
      <c r="C5" s="24" t="s">
        <v>2</v>
      </c>
      <c r="D5" s="24"/>
      <c r="E5" s="24" t="s">
        <v>3</v>
      </c>
      <c r="F5" s="24"/>
      <c r="G5" s="5" t="s">
        <v>4</v>
      </c>
    </row>
    <row r="6" spans="2:7" ht="18" customHeight="1" x14ac:dyDescent="0.3">
      <c r="B6" s="25" t="s">
        <v>55</v>
      </c>
      <c r="C6" s="28">
        <f>+C8+D8</f>
        <v>260</v>
      </c>
      <c r="D6" s="28"/>
      <c r="E6" s="28">
        <f>+E8+F8</f>
        <v>253</v>
      </c>
      <c r="F6" s="28"/>
      <c r="G6" s="29">
        <f>C6+E6</f>
        <v>513</v>
      </c>
    </row>
    <row r="7" spans="2:7" ht="17.399999999999999" x14ac:dyDescent="0.3">
      <c r="B7" s="26"/>
      <c r="C7" s="2" t="s">
        <v>5</v>
      </c>
      <c r="D7" s="2" t="s">
        <v>6</v>
      </c>
      <c r="E7" s="2" t="s">
        <v>5</v>
      </c>
      <c r="F7" s="2" t="s">
        <v>6</v>
      </c>
      <c r="G7" s="30"/>
    </row>
    <row r="8" spans="2:7" ht="18" thickBot="1" x14ac:dyDescent="0.35">
      <c r="B8" s="27"/>
      <c r="C8" s="3">
        <v>87</v>
      </c>
      <c r="D8" s="3">
        <v>173</v>
      </c>
      <c r="E8" s="3">
        <v>84</v>
      </c>
      <c r="F8" s="3">
        <v>169</v>
      </c>
      <c r="G8" s="31"/>
    </row>
    <row r="9" spans="2:7" x14ac:dyDescent="0.3">
      <c r="B9" s="6" t="s">
        <v>61</v>
      </c>
      <c r="C9" s="7"/>
      <c r="D9" s="7"/>
      <c r="E9" s="7"/>
      <c r="F9" s="7"/>
      <c r="G9" s="8"/>
    </row>
    <row r="10" spans="2:7" ht="104.25" customHeight="1" thickBot="1" x14ac:dyDescent="0.35">
      <c r="B10" s="9"/>
      <c r="C10" s="10"/>
      <c r="D10" s="10"/>
      <c r="E10" s="10"/>
      <c r="F10" s="10"/>
      <c r="G10" s="11"/>
    </row>
    <row r="11" spans="2:7" ht="30" customHeight="1" x14ac:dyDescent="0.3">
      <c r="B11" s="6" t="s">
        <v>60</v>
      </c>
      <c r="C11" s="7"/>
      <c r="D11" s="7"/>
      <c r="E11" s="7"/>
      <c r="F11" s="7"/>
      <c r="G11" s="8"/>
    </row>
    <row r="12" spans="2:7" ht="155.25" customHeight="1" thickBot="1" x14ac:dyDescent="0.35">
      <c r="B12" s="9"/>
      <c r="C12" s="10"/>
      <c r="D12" s="10"/>
      <c r="E12" s="10"/>
      <c r="F12" s="10"/>
      <c r="G12" s="11"/>
    </row>
    <row r="13" spans="2:7" ht="76.5" customHeight="1" thickBot="1" x14ac:dyDescent="0.35">
      <c r="B13" s="12" t="s">
        <v>38</v>
      </c>
      <c r="C13" s="13"/>
      <c r="D13" s="13"/>
      <c r="E13" s="13"/>
      <c r="F13" s="13"/>
      <c r="G13" s="14"/>
    </row>
    <row r="14" spans="2:7" ht="18" thickBot="1" x14ac:dyDescent="0.35">
      <c r="B14" s="15" t="s">
        <v>7</v>
      </c>
      <c r="C14" s="16"/>
      <c r="D14" s="16"/>
      <c r="E14" s="16"/>
      <c r="F14" s="16"/>
      <c r="G14" s="17"/>
    </row>
  </sheetData>
  <mergeCells count="11">
    <mergeCell ref="B9:G10"/>
    <mergeCell ref="B11:G12"/>
    <mergeCell ref="B13:G13"/>
    <mergeCell ref="B14:G14"/>
    <mergeCell ref="B3:G4"/>
    <mergeCell ref="C5:D5"/>
    <mergeCell ref="E5:F5"/>
    <mergeCell ref="B6:B8"/>
    <mergeCell ref="C6:D6"/>
    <mergeCell ref="E6:F6"/>
    <mergeCell ref="G6: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23</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AMAV</dc:creator>
  <cp:lastModifiedBy>usuario</cp:lastModifiedBy>
  <cp:lastPrinted>2020-07-08T19:46:39Z</cp:lastPrinted>
  <dcterms:created xsi:type="dcterms:W3CDTF">2020-07-06T18:15:58Z</dcterms:created>
  <dcterms:modified xsi:type="dcterms:W3CDTF">2022-05-23T18:36:12Z</dcterms:modified>
</cp:coreProperties>
</file>